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ckoglazing-my.sharepoint.com/personal/gareth_geckoglazing_co_uk/Documents/Glazing/Surveys/Survey templates/"/>
    </mc:Choice>
  </mc:AlternateContent>
  <xr:revisionPtr revIDLastSave="0" documentId="8_{5D77FED2-7C5F-48D6-93B6-0FCED45CB85D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Blan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M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5" i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5" i="1" l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I3" i="1" l="1"/>
  <c r="K3" i="1" s="1"/>
  <c r="K5" i="1"/>
</calcChain>
</file>

<file path=xl/sharedStrings.xml><?xml version="1.0" encoding="utf-8"?>
<sst xmlns="http://schemas.openxmlformats.org/spreadsheetml/2006/main" count="22" uniqueCount="22">
  <si>
    <t>SAVE A LOCAL COPY OF THIS SPREADSHEET BEFORE EDITING</t>
  </si>
  <si>
    <t>Fill in required details and measurements (See geckoglazing.co.uk/measuring/ for guidance). Email to sales@geckoglazing.co.uk for a confirmed quotation including shipping</t>
  </si>
  <si>
    <t>Customer name:</t>
  </si>
  <si>
    <t>YOUR NAME HERE</t>
  </si>
  <si>
    <t>Your postcode:</t>
  </si>
  <si>
    <t>XXX</t>
  </si>
  <si>
    <t>Total cost exc. VAT:</t>
  </si>
  <si>
    <t>Inc. VAT:</t>
  </si>
  <si>
    <t>Room Name</t>
  </si>
  <si>
    <t>Pane Title</t>
  </si>
  <si>
    <t>Frame colour</t>
  </si>
  <si>
    <t>Width 1 (mm)</t>
  </si>
  <si>
    <t>Width 2
(large panes only)</t>
  </si>
  <si>
    <t>Average width</t>
  </si>
  <si>
    <t>Height 1 (mm)</t>
  </si>
  <si>
    <t>Height 2
(large panes only)</t>
  </si>
  <si>
    <t>Average height</t>
  </si>
  <si>
    <t>Pane cost (ex. VAT)</t>
  </si>
  <si>
    <t>Pane cost (inc. VAT)</t>
  </si>
  <si>
    <t>E.g. Living room</t>
  </si>
  <si>
    <t>E.g. Bay window top left</t>
  </si>
  <si>
    <t>e.g.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</si>
</sst>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£-809]* #,##0.00&quot; &quot;;&quot;-&quot;[$£-809]* #,##0.00&quot; &quot;;&quot; &quot;[$£-809]* &quot;-&quot;#.00&quot; &quot;;&quot; &quot;@&quot; &quot;"/>
    <numFmt numFmtId="165" formatCode="&quot; &quot;[$£-809]* #,##0.00&quot; &quot;;&quot;-&quot;[$£-809]* #,##0.00&quot; &quot;;&quot; &quot;[$£-809]* &quot;-&quot;#&quot; &quot;;&quot; &quot;@&quot; &quot;"/>
  </numFmts>
  <fonts count="22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2"/>
      <color rgb="FF434343"/>
      <name val="Calibri"/>
      <family val="2"/>
    </font>
    <font>
      <sz val="12"/>
      <color rgb="FFFFFFFF"/>
      <name val="Calibri"/>
      <family val="2"/>
    </font>
    <font>
      <sz val="12"/>
      <color rgb="FF000000"/>
      <name val="Cambria"/>
      <family val="1"/>
    </font>
    <font>
      <sz val="11"/>
      <color rgb="FFFFFFFF"/>
      <name val="Cambria"/>
      <family val="1"/>
    </font>
    <font>
      <b/>
      <sz val="12"/>
      <color rgb="FF434343"/>
      <name val="Calibri"/>
      <family val="2"/>
    </font>
    <font>
      <sz val="12"/>
      <color rgb="FFFFFFFF"/>
      <name val="Cambria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theme="8" tint="0.59999389629810485"/>
        <bgColor rgb="FFE4DFE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5">
    <xf numFmtId="0" fontId="0" fillId="0" borderId="0" xfId="0"/>
    <xf numFmtId="0" fontId="14" fillId="9" borderId="0" xfId="0" applyFont="1" applyFill="1" applyAlignment="1">
      <alignment horizontal="left"/>
    </xf>
    <xf numFmtId="0" fontId="14" fillId="9" borderId="0" xfId="0" applyFont="1" applyFill="1" applyAlignment="1">
      <alignment horizontal="center"/>
    </xf>
    <xf numFmtId="0" fontId="14" fillId="9" borderId="0" xfId="0" applyFont="1" applyFill="1" applyAlignment="1">
      <alignment horizontal="right"/>
    </xf>
    <xf numFmtId="0" fontId="15" fillId="0" borderId="0" xfId="0" applyFont="1"/>
    <xf numFmtId="0" fontId="16" fillId="0" borderId="0" xfId="0" applyFont="1"/>
    <xf numFmtId="0" fontId="15" fillId="10" borderId="2" xfId="0" applyFont="1" applyFill="1" applyBorder="1" applyAlignment="1">
      <alignment horizontal="right"/>
    </xf>
    <xf numFmtId="0" fontId="17" fillId="10" borderId="2" xfId="0" applyFont="1" applyFill="1" applyBorder="1"/>
    <xf numFmtId="0" fontId="15" fillId="10" borderId="2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 wrapText="1"/>
    </xf>
    <xf numFmtId="0" fontId="15" fillId="10" borderId="2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1" fontId="20" fillId="13" borderId="5" xfId="0" applyNumberFormat="1" applyFont="1" applyFill="1" applyBorder="1" applyAlignment="1">
      <alignment horizontal="center"/>
    </xf>
    <xf numFmtId="1" fontId="20" fillId="13" borderId="6" xfId="0" applyNumberFormat="1" applyFont="1" applyFill="1" applyBorder="1" applyAlignment="1">
      <alignment horizontal="center"/>
    </xf>
    <xf numFmtId="165" fontId="21" fillId="12" borderId="4" xfId="0" applyNumberFormat="1" applyFont="1" applyFill="1" applyBorder="1"/>
    <xf numFmtId="0" fontId="19" fillId="0" borderId="0" xfId="0" applyFont="1"/>
    <xf numFmtId="164" fontId="18" fillId="14" borderId="2" xfId="0" applyNumberFormat="1" applyFont="1" applyFill="1" applyBorder="1" applyAlignment="1">
      <alignment horizontal="center"/>
    </xf>
    <xf numFmtId="0" fontId="20" fillId="12" borderId="4" xfId="0" applyFont="1" applyFill="1" applyBorder="1" applyAlignment="1" applyProtection="1">
      <alignment horizontal="right"/>
      <protection locked="0"/>
    </xf>
    <xf numFmtId="0" fontId="20" fillId="12" borderId="4" xfId="0" applyFont="1" applyFill="1" applyBorder="1" applyAlignment="1" applyProtection="1">
      <alignment horizontal="center"/>
      <protection locked="0"/>
    </xf>
    <xf numFmtId="1" fontId="20" fillId="12" borderId="4" xfId="0" applyNumberFormat="1" applyFont="1" applyFill="1" applyBorder="1" applyAlignment="1" applyProtection="1">
      <alignment horizontal="center"/>
      <protection locked="0"/>
    </xf>
    <xf numFmtId="0" fontId="21" fillId="12" borderId="4" xfId="0" applyFont="1" applyFill="1" applyBorder="1" applyAlignment="1" applyProtection="1">
      <alignment horizontal="center"/>
      <protection locked="0"/>
    </xf>
    <xf numFmtId="0" fontId="20" fillId="12" borderId="4" xfId="0" applyFont="1" applyFill="1" applyBorder="1" applyProtection="1">
      <protection locked="0"/>
    </xf>
    <xf numFmtId="1" fontId="20" fillId="12" borderId="4" xfId="0" applyNumberFormat="1" applyFont="1" applyFill="1" applyBorder="1" applyProtection="1">
      <protection locked="0"/>
    </xf>
    <xf numFmtId="1" fontId="16" fillId="12" borderId="4" xfId="0" applyNumberFormat="1" applyFont="1" applyFill="1" applyBorder="1" applyProtection="1">
      <protection locked="0"/>
    </xf>
    <xf numFmtId="0" fontId="14" fillId="11" borderId="2" xfId="0" applyFont="1" applyFill="1" applyBorder="1" applyAlignment="1" applyProtection="1">
      <alignment horizontal="center"/>
      <protection locked="0"/>
    </xf>
  </cellXfs>
  <cellStyles count="19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5" builtinId="27" customBuiltin="1"/>
    <cellStyle name="Currency" xfId="1" builtinId="4" customBuiltin="1"/>
    <cellStyle name="Error" xfId="12" xr:uid="{00000000-0005-0000-0000-000006000000}"/>
    <cellStyle name="Footnote" xfId="13" xr:uid="{00000000-0005-0000-0000-000007000000}"/>
    <cellStyle name="Good" xfId="4" builtinId="26" customBuiltin="1"/>
    <cellStyle name="Heading" xfId="14" xr:uid="{00000000-0005-0000-0000-000009000000}"/>
    <cellStyle name="Heading 1" xfId="2" builtinId="16" customBuiltin="1"/>
    <cellStyle name="Heading 2" xfId="3" builtinId="17" customBuiltin="1"/>
    <cellStyle name="Hyperlink" xfId="15" xr:uid="{00000000-0005-0000-0000-00000C000000}"/>
    <cellStyle name="Neutral" xfId="6" builtinId="28" customBuiltin="1"/>
    <cellStyle name="Normal" xfId="0" builtinId="0" customBuiltin="1"/>
    <cellStyle name="Note" xfId="7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eckoglazing.co.uk/measu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4"/>
  <sheetViews>
    <sheetView tabSelected="1" topLeftCell="B1" workbookViewId="0">
      <selection activeCell="M9" sqref="M9"/>
    </sheetView>
  </sheetViews>
  <sheetFormatPr defaultRowHeight="15.75" customHeight="1" x14ac:dyDescent="0.35"/>
  <cols>
    <col min="1" max="1" width="26.875" customWidth="1"/>
    <col min="2" max="2" width="28" customWidth="1"/>
    <col min="3" max="3" width="8.875" customWidth="1"/>
    <col min="4" max="4" width="10" customWidth="1"/>
    <col min="5" max="5" width="14.375" customWidth="1"/>
    <col min="6" max="6" width="7.375" customWidth="1"/>
    <col min="7" max="7" width="9.5" customWidth="1"/>
    <col min="8" max="8" width="11.375" customWidth="1"/>
    <col min="9" max="9" width="9.625" customWidth="1"/>
    <col min="10" max="11" width="10.75" customWidth="1"/>
    <col min="12" max="1025" width="11.75" customWidth="1"/>
    <col min="1026" max="1026" width="9" customWidth="1"/>
  </cols>
  <sheetData>
    <row r="1" spans="1:29" ht="15.75" customHeight="1" x14ac:dyDescent="0.35">
      <c r="A1" t="s">
        <v>0</v>
      </c>
    </row>
    <row r="2" spans="1:29" x14ac:dyDescent="0.5">
      <c r="A2" s="1" t="s">
        <v>1</v>
      </c>
      <c r="B2" s="2"/>
      <c r="C2" s="2"/>
      <c r="D2" s="3"/>
      <c r="E2" s="2"/>
      <c r="F2" s="2"/>
      <c r="G2" s="2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x14ac:dyDescent="0.5">
      <c r="A3" s="6" t="s">
        <v>2</v>
      </c>
      <c r="B3" s="24" t="s">
        <v>3</v>
      </c>
      <c r="C3" s="7"/>
      <c r="D3" s="7"/>
      <c r="E3" s="8" t="s">
        <v>4</v>
      </c>
      <c r="F3" s="24" t="s">
        <v>5</v>
      </c>
      <c r="G3" s="7"/>
      <c r="H3" s="6" t="s">
        <v>6</v>
      </c>
      <c r="I3" s="16">
        <f>SUM($J$5:$J$120)</f>
        <v>83.083500000000001</v>
      </c>
      <c r="J3" s="6" t="s">
        <v>7</v>
      </c>
      <c r="K3" s="16">
        <f>I3*1.2</f>
        <v>99.700199999999995</v>
      </c>
      <c r="L3" s="4">
        <f>200/1.2</f>
        <v>166.66666666666669</v>
      </c>
      <c r="M3" s="15">
        <f>17/1.2</f>
        <v>14.166666666666668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47.25" x14ac:dyDescent="0.5">
      <c r="A4" s="9" t="s">
        <v>8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9" t="s">
        <v>14</v>
      </c>
      <c r="H4" s="9" t="s">
        <v>15</v>
      </c>
      <c r="I4" s="10" t="s">
        <v>16</v>
      </c>
      <c r="J4" s="9" t="s">
        <v>17</v>
      </c>
      <c r="K4" s="9" t="s">
        <v>18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5">
      <c r="A5" s="17" t="s">
        <v>19</v>
      </c>
      <c r="B5" s="18" t="s">
        <v>20</v>
      </c>
      <c r="C5" s="17" t="s">
        <v>21</v>
      </c>
      <c r="D5" s="18">
        <v>500</v>
      </c>
      <c r="E5" s="18">
        <v>499</v>
      </c>
      <c r="F5" s="12">
        <f>IF(D5="","",ROUNDDOWN(AVERAGE(D5:E5),0))</f>
        <v>499</v>
      </c>
      <c r="G5" s="18">
        <v>1000</v>
      </c>
      <c r="H5" s="22">
        <v>999</v>
      </c>
      <c r="I5" s="13">
        <f>IF(G5="", "", ROUNDDOWN(AVERAGE(G5:H5), 0))</f>
        <v>999</v>
      </c>
      <c r="J5" s="14">
        <f t="shared" ref="J5:J41" si="0">IF(F5="", "", IF(F5/1000*I5/1000*$L$3&gt;$M$3, F5/1000*I5/1000*$L$3, $M$3))</f>
        <v>83.083500000000001</v>
      </c>
      <c r="K5" s="14">
        <f t="shared" ref="K5:K68" si="1">IF(J5="", "", J5*1.2)</f>
        <v>99.700199999999995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5">
      <c r="A6" s="17"/>
      <c r="B6" s="18"/>
      <c r="C6" s="17"/>
      <c r="D6" s="18"/>
      <c r="E6" s="18"/>
      <c r="F6" s="12" t="str">
        <f t="shared" ref="F6:F69" si="2">IF(D6="","",ROUNDDOWN(AVERAGE(D6:E6),0))</f>
        <v/>
      </c>
      <c r="G6" s="18"/>
      <c r="H6" s="22"/>
      <c r="I6" s="13" t="str">
        <f t="shared" ref="I6:I69" si="3">IF(G6="", "", ROUNDDOWN(AVERAGE(G6:H6), 0))</f>
        <v/>
      </c>
      <c r="J6" s="14" t="str">
        <f t="shared" si="0"/>
        <v/>
      </c>
      <c r="K6" s="14" t="str">
        <f t="shared" si="1"/>
        <v/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5">
      <c r="A7" s="17"/>
      <c r="B7" s="18"/>
      <c r="C7" s="17"/>
      <c r="D7" s="18"/>
      <c r="E7" s="18"/>
      <c r="F7" s="12" t="str">
        <f t="shared" si="2"/>
        <v/>
      </c>
      <c r="G7" s="18"/>
      <c r="H7" s="22"/>
      <c r="I7" s="13" t="str">
        <f t="shared" si="3"/>
        <v/>
      </c>
      <c r="J7" s="14" t="str">
        <f t="shared" si="0"/>
        <v/>
      </c>
      <c r="K7" s="14" t="str">
        <f t="shared" si="1"/>
        <v/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x14ac:dyDescent="0.5">
      <c r="A8" s="17"/>
      <c r="B8" s="18"/>
      <c r="C8" s="17"/>
      <c r="D8" s="19"/>
      <c r="E8" s="18"/>
      <c r="F8" s="12" t="str">
        <f t="shared" si="2"/>
        <v/>
      </c>
      <c r="G8" s="19"/>
      <c r="H8" s="19"/>
      <c r="I8" s="13" t="str">
        <f t="shared" si="3"/>
        <v/>
      </c>
      <c r="J8" s="14" t="str">
        <f t="shared" si="0"/>
        <v/>
      </c>
      <c r="K8" s="14" t="str">
        <f t="shared" si="1"/>
        <v/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5">
      <c r="A9" s="17"/>
      <c r="B9" s="18"/>
      <c r="C9" s="17"/>
      <c r="D9" s="19"/>
      <c r="E9" s="18"/>
      <c r="F9" s="12" t="str">
        <f t="shared" si="2"/>
        <v/>
      </c>
      <c r="G9" s="19"/>
      <c r="H9" s="19"/>
      <c r="I9" s="13" t="str">
        <f t="shared" si="3"/>
        <v/>
      </c>
      <c r="J9" s="14" t="str">
        <f t="shared" si="0"/>
        <v/>
      </c>
      <c r="K9" s="14" t="str">
        <f t="shared" si="1"/>
        <v/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5">
      <c r="A10" s="17"/>
      <c r="B10" s="18"/>
      <c r="C10" s="17"/>
      <c r="D10" s="19"/>
      <c r="E10" s="18"/>
      <c r="F10" s="12" t="str">
        <f t="shared" si="2"/>
        <v/>
      </c>
      <c r="G10" s="19"/>
      <c r="H10" s="22"/>
      <c r="I10" s="13" t="str">
        <f t="shared" si="3"/>
        <v/>
      </c>
      <c r="J10" s="14" t="str">
        <f t="shared" si="0"/>
        <v/>
      </c>
      <c r="K10" s="14" t="str">
        <f t="shared" si="1"/>
        <v/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5">
      <c r="A11" s="17"/>
      <c r="B11" s="18"/>
      <c r="C11" s="17"/>
      <c r="D11" s="19"/>
      <c r="E11" s="18"/>
      <c r="F11" s="12" t="str">
        <f t="shared" si="2"/>
        <v/>
      </c>
      <c r="G11" s="19"/>
      <c r="H11" s="22"/>
      <c r="I11" s="13" t="str">
        <f t="shared" si="3"/>
        <v/>
      </c>
      <c r="J11" s="14" t="str">
        <f t="shared" si="0"/>
        <v/>
      </c>
      <c r="K11" s="14" t="str">
        <f t="shared" si="1"/>
        <v/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5">
      <c r="A12" s="17"/>
      <c r="B12" s="18"/>
      <c r="C12" s="17"/>
      <c r="D12" s="19"/>
      <c r="E12" s="18"/>
      <c r="F12" s="12" t="str">
        <f t="shared" si="2"/>
        <v/>
      </c>
      <c r="G12" s="19"/>
      <c r="H12" s="22"/>
      <c r="I12" s="13" t="str">
        <f t="shared" si="3"/>
        <v/>
      </c>
      <c r="J12" s="14" t="str">
        <f t="shared" si="0"/>
        <v/>
      </c>
      <c r="K12" s="14" t="str">
        <f t="shared" si="1"/>
        <v/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5">
      <c r="A13" s="17"/>
      <c r="B13" s="18"/>
      <c r="C13" s="17"/>
      <c r="D13" s="19"/>
      <c r="E13" s="18"/>
      <c r="F13" s="12" t="str">
        <f t="shared" si="2"/>
        <v/>
      </c>
      <c r="G13" s="19"/>
      <c r="H13" s="22"/>
      <c r="I13" s="13" t="str">
        <f t="shared" si="3"/>
        <v/>
      </c>
      <c r="J13" s="14" t="str">
        <f t="shared" si="0"/>
        <v/>
      </c>
      <c r="K13" s="14" t="str">
        <f t="shared" si="1"/>
        <v/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5">
      <c r="A14" s="17"/>
      <c r="B14" s="18"/>
      <c r="C14" s="17"/>
      <c r="D14" s="19"/>
      <c r="E14" s="18"/>
      <c r="F14" s="12" t="str">
        <f t="shared" si="2"/>
        <v/>
      </c>
      <c r="G14" s="19"/>
      <c r="H14" s="22"/>
      <c r="I14" s="13" t="str">
        <f t="shared" si="3"/>
        <v/>
      </c>
      <c r="J14" s="14" t="str">
        <f t="shared" si="0"/>
        <v/>
      </c>
      <c r="K14" s="14" t="str">
        <f t="shared" si="1"/>
        <v/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5">
      <c r="A15" s="17"/>
      <c r="B15" s="18"/>
      <c r="C15" s="18"/>
      <c r="D15" s="19"/>
      <c r="E15" s="18"/>
      <c r="F15" s="12" t="str">
        <f t="shared" si="2"/>
        <v/>
      </c>
      <c r="G15" s="19"/>
      <c r="H15" s="22"/>
      <c r="I15" s="13" t="str">
        <f t="shared" si="3"/>
        <v/>
      </c>
      <c r="J15" s="14" t="str">
        <f t="shared" si="0"/>
        <v/>
      </c>
      <c r="K15" s="14" t="str">
        <f t="shared" si="1"/>
        <v/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5">
      <c r="A16" s="17"/>
      <c r="B16" s="18"/>
      <c r="C16" s="18"/>
      <c r="D16" s="19"/>
      <c r="E16" s="18"/>
      <c r="F16" s="12" t="str">
        <f t="shared" si="2"/>
        <v/>
      </c>
      <c r="G16" s="19"/>
      <c r="H16" s="22"/>
      <c r="I16" s="13" t="str">
        <f t="shared" si="3"/>
        <v/>
      </c>
      <c r="J16" s="14" t="str">
        <f t="shared" si="0"/>
        <v/>
      </c>
      <c r="K16" s="14" t="str">
        <f t="shared" si="1"/>
        <v/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5">
      <c r="A17" s="17"/>
      <c r="B17" s="18"/>
      <c r="C17" s="18"/>
      <c r="D17" s="18"/>
      <c r="E17" s="18"/>
      <c r="F17" s="12" t="str">
        <f t="shared" si="2"/>
        <v/>
      </c>
      <c r="G17" s="18"/>
      <c r="H17" s="22"/>
      <c r="I17" s="13" t="str">
        <f t="shared" si="3"/>
        <v/>
      </c>
      <c r="J17" s="14" t="str">
        <f t="shared" si="0"/>
        <v/>
      </c>
      <c r="K17" s="14" t="str">
        <f t="shared" si="1"/>
        <v/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5">
      <c r="A18" s="17"/>
      <c r="B18" s="20"/>
      <c r="C18" s="20"/>
      <c r="D18" s="20"/>
      <c r="E18" s="18"/>
      <c r="F18" s="12" t="str">
        <f t="shared" si="2"/>
        <v/>
      </c>
      <c r="G18" s="18"/>
      <c r="H18" s="22"/>
      <c r="I18" s="13" t="str">
        <f t="shared" si="3"/>
        <v/>
      </c>
      <c r="J18" s="14" t="str">
        <f t="shared" si="0"/>
        <v/>
      </c>
      <c r="K18" s="14" t="str">
        <f t="shared" si="1"/>
        <v/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5">
      <c r="A19" s="17"/>
      <c r="B19" s="18"/>
      <c r="C19" s="18"/>
      <c r="D19" s="18"/>
      <c r="E19" s="18"/>
      <c r="F19" s="12" t="str">
        <f t="shared" si="2"/>
        <v/>
      </c>
      <c r="G19" s="18"/>
      <c r="H19" s="22"/>
      <c r="I19" s="13" t="str">
        <f t="shared" si="3"/>
        <v/>
      </c>
      <c r="J19" s="14" t="str">
        <f t="shared" si="0"/>
        <v/>
      </c>
      <c r="K19" s="14" t="str">
        <f t="shared" si="1"/>
        <v/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5">
      <c r="A20" s="17"/>
      <c r="B20" s="18"/>
      <c r="C20" s="18"/>
      <c r="D20" s="18"/>
      <c r="E20" s="18"/>
      <c r="F20" s="12" t="str">
        <f t="shared" si="2"/>
        <v/>
      </c>
      <c r="G20" s="18"/>
      <c r="H20" s="22"/>
      <c r="I20" s="13" t="str">
        <f t="shared" si="3"/>
        <v/>
      </c>
      <c r="J20" s="14" t="str">
        <f t="shared" si="0"/>
        <v/>
      </c>
      <c r="K20" s="14" t="str">
        <f t="shared" si="1"/>
        <v/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5">
      <c r="A21" s="17"/>
      <c r="B21" s="18"/>
      <c r="C21" s="18"/>
      <c r="D21" s="18"/>
      <c r="E21" s="18"/>
      <c r="F21" s="12" t="str">
        <f t="shared" si="2"/>
        <v/>
      </c>
      <c r="G21" s="18"/>
      <c r="H21" s="22"/>
      <c r="I21" s="13" t="str">
        <f t="shared" si="3"/>
        <v/>
      </c>
      <c r="J21" s="14" t="str">
        <f t="shared" si="0"/>
        <v/>
      </c>
      <c r="K21" s="14" t="str">
        <f t="shared" si="1"/>
        <v/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5">
      <c r="A22" s="17"/>
      <c r="B22" s="18"/>
      <c r="C22" s="18"/>
      <c r="D22" s="18"/>
      <c r="E22" s="18"/>
      <c r="F22" s="12" t="str">
        <f t="shared" si="2"/>
        <v/>
      </c>
      <c r="G22" s="18"/>
      <c r="H22" s="22"/>
      <c r="I22" s="13" t="str">
        <f t="shared" si="3"/>
        <v/>
      </c>
      <c r="J22" s="14" t="str">
        <f t="shared" si="0"/>
        <v/>
      </c>
      <c r="K22" s="14" t="str">
        <f t="shared" si="1"/>
        <v/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5">
      <c r="A23" s="17"/>
      <c r="B23" s="18"/>
      <c r="C23" s="18"/>
      <c r="D23" s="18"/>
      <c r="E23" s="18"/>
      <c r="F23" s="12" t="str">
        <f t="shared" si="2"/>
        <v/>
      </c>
      <c r="G23" s="18"/>
      <c r="H23" s="23"/>
      <c r="I23" s="13" t="str">
        <f t="shared" si="3"/>
        <v/>
      </c>
      <c r="J23" s="14" t="str">
        <f t="shared" si="0"/>
        <v/>
      </c>
      <c r="K23" s="14" t="str">
        <f t="shared" si="1"/>
        <v/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5">
      <c r="A24" s="17"/>
      <c r="B24" s="18"/>
      <c r="C24" s="18"/>
      <c r="D24" s="18"/>
      <c r="E24" s="18"/>
      <c r="F24" s="12" t="str">
        <f t="shared" si="2"/>
        <v/>
      </c>
      <c r="G24" s="18"/>
      <c r="H24" s="23"/>
      <c r="I24" s="13" t="str">
        <f t="shared" si="3"/>
        <v/>
      </c>
      <c r="J24" s="14" t="str">
        <f t="shared" si="0"/>
        <v/>
      </c>
      <c r="K24" s="14" t="str">
        <f t="shared" si="1"/>
        <v/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5">
      <c r="A25" s="17"/>
      <c r="B25" s="18"/>
      <c r="C25" s="18"/>
      <c r="D25" s="18"/>
      <c r="E25" s="18"/>
      <c r="F25" s="12" t="str">
        <f t="shared" si="2"/>
        <v/>
      </c>
      <c r="G25" s="18"/>
      <c r="H25" s="23"/>
      <c r="I25" s="13" t="str">
        <f t="shared" si="3"/>
        <v/>
      </c>
      <c r="J25" s="14" t="str">
        <f t="shared" si="0"/>
        <v/>
      </c>
      <c r="K25" s="14" t="str">
        <f t="shared" si="1"/>
        <v/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5">
      <c r="A26" s="17"/>
      <c r="B26" s="18"/>
      <c r="C26" s="18"/>
      <c r="D26" s="18"/>
      <c r="E26" s="18"/>
      <c r="F26" s="12" t="str">
        <f t="shared" si="2"/>
        <v/>
      </c>
      <c r="G26" s="18"/>
      <c r="H26" s="23"/>
      <c r="I26" s="13" t="str">
        <f t="shared" si="3"/>
        <v/>
      </c>
      <c r="J26" s="14" t="str">
        <f t="shared" si="0"/>
        <v/>
      </c>
      <c r="K26" s="14" t="str">
        <f t="shared" si="1"/>
        <v/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5">
      <c r="A27" s="17"/>
      <c r="B27" s="18"/>
      <c r="C27" s="18"/>
      <c r="D27" s="18"/>
      <c r="E27" s="18"/>
      <c r="F27" s="12" t="str">
        <f t="shared" si="2"/>
        <v/>
      </c>
      <c r="G27" s="18"/>
      <c r="H27" s="23"/>
      <c r="I27" s="13" t="str">
        <f t="shared" si="3"/>
        <v/>
      </c>
      <c r="J27" s="14" t="str">
        <f t="shared" si="0"/>
        <v/>
      </c>
      <c r="K27" s="14" t="str">
        <f t="shared" si="1"/>
        <v/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5">
      <c r="A28" s="17"/>
      <c r="B28" s="18"/>
      <c r="C28" s="18"/>
      <c r="D28" s="18"/>
      <c r="E28" s="18"/>
      <c r="F28" s="12" t="str">
        <f t="shared" si="2"/>
        <v/>
      </c>
      <c r="G28" s="18"/>
      <c r="H28" s="23"/>
      <c r="I28" s="13" t="str">
        <f t="shared" si="3"/>
        <v/>
      </c>
      <c r="J28" s="14" t="str">
        <f t="shared" si="0"/>
        <v/>
      </c>
      <c r="K28" s="14" t="str">
        <f t="shared" si="1"/>
        <v/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5">
      <c r="A29" s="17"/>
      <c r="B29" s="18"/>
      <c r="C29" s="18"/>
      <c r="D29" s="18"/>
      <c r="E29" s="18"/>
      <c r="F29" s="12" t="str">
        <f t="shared" si="2"/>
        <v/>
      </c>
      <c r="G29" s="18"/>
      <c r="H29" s="23"/>
      <c r="I29" s="13" t="str">
        <f t="shared" si="3"/>
        <v/>
      </c>
      <c r="J29" s="14" t="str">
        <f t="shared" si="0"/>
        <v/>
      </c>
      <c r="K29" s="14" t="str">
        <f t="shared" si="1"/>
        <v/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5">
      <c r="A30" s="17"/>
      <c r="B30" s="18"/>
      <c r="C30" s="18"/>
      <c r="D30" s="18"/>
      <c r="E30" s="18"/>
      <c r="F30" s="12" t="str">
        <f t="shared" si="2"/>
        <v/>
      </c>
      <c r="G30" s="18"/>
      <c r="H30" s="23"/>
      <c r="I30" s="13" t="str">
        <f t="shared" si="3"/>
        <v/>
      </c>
      <c r="J30" s="14" t="str">
        <f t="shared" si="0"/>
        <v/>
      </c>
      <c r="K30" s="14" t="str">
        <f t="shared" si="1"/>
        <v/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5">
      <c r="A31" s="17"/>
      <c r="B31" s="18"/>
      <c r="C31" s="18"/>
      <c r="D31" s="18"/>
      <c r="E31" s="18"/>
      <c r="F31" s="12" t="str">
        <f t="shared" si="2"/>
        <v/>
      </c>
      <c r="G31" s="18"/>
      <c r="H31" s="23"/>
      <c r="I31" s="13" t="str">
        <f t="shared" si="3"/>
        <v/>
      </c>
      <c r="J31" s="14" t="str">
        <f t="shared" si="0"/>
        <v/>
      </c>
      <c r="K31" s="14" t="str">
        <f t="shared" si="1"/>
        <v/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5">
      <c r="A32" s="17"/>
      <c r="B32" s="18"/>
      <c r="C32" s="18"/>
      <c r="D32" s="18"/>
      <c r="E32" s="18"/>
      <c r="F32" s="12" t="str">
        <f t="shared" si="2"/>
        <v/>
      </c>
      <c r="G32" s="18"/>
      <c r="H32" s="23"/>
      <c r="I32" s="13" t="str">
        <f t="shared" si="3"/>
        <v/>
      </c>
      <c r="J32" s="14" t="str">
        <f t="shared" si="0"/>
        <v/>
      </c>
      <c r="K32" s="14" t="str">
        <f t="shared" si="1"/>
        <v/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5">
      <c r="A33" s="17"/>
      <c r="B33" s="18"/>
      <c r="C33" s="18"/>
      <c r="D33" s="18"/>
      <c r="E33" s="18"/>
      <c r="F33" s="12" t="str">
        <f t="shared" si="2"/>
        <v/>
      </c>
      <c r="G33" s="18"/>
      <c r="H33" s="23"/>
      <c r="I33" s="13" t="str">
        <f t="shared" si="3"/>
        <v/>
      </c>
      <c r="J33" s="14" t="str">
        <f t="shared" si="0"/>
        <v/>
      </c>
      <c r="K33" s="14" t="str">
        <f t="shared" si="1"/>
        <v/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5">
      <c r="A34" s="17"/>
      <c r="B34" s="18"/>
      <c r="C34" s="18"/>
      <c r="D34" s="18"/>
      <c r="E34" s="18"/>
      <c r="F34" s="12" t="str">
        <f t="shared" si="2"/>
        <v/>
      </c>
      <c r="G34" s="18"/>
      <c r="H34" s="23"/>
      <c r="I34" s="13" t="str">
        <f t="shared" si="3"/>
        <v/>
      </c>
      <c r="J34" s="14" t="str">
        <f t="shared" si="0"/>
        <v/>
      </c>
      <c r="K34" s="14" t="str">
        <f t="shared" si="1"/>
        <v/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5">
      <c r="A35" s="17"/>
      <c r="B35" s="18"/>
      <c r="C35" s="18"/>
      <c r="D35" s="18"/>
      <c r="E35" s="18"/>
      <c r="F35" s="12" t="str">
        <f t="shared" si="2"/>
        <v/>
      </c>
      <c r="G35" s="18"/>
      <c r="H35" s="23"/>
      <c r="I35" s="13" t="str">
        <f t="shared" si="3"/>
        <v/>
      </c>
      <c r="J35" s="14" t="str">
        <f t="shared" si="0"/>
        <v/>
      </c>
      <c r="K35" s="14" t="str">
        <f t="shared" si="1"/>
        <v/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5">
      <c r="A36" s="17"/>
      <c r="B36" s="21"/>
      <c r="C36" s="18"/>
      <c r="D36" s="18"/>
      <c r="E36" s="18"/>
      <c r="F36" s="12" t="str">
        <f t="shared" si="2"/>
        <v/>
      </c>
      <c r="G36" s="18"/>
      <c r="H36" s="23"/>
      <c r="I36" s="13" t="str">
        <f t="shared" si="3"/>
        <v/>
      </c>
      <c r="J36" s="14" t="str">
        <f t="shared" si="0"/>
        <v/>
      </c>
      <c r="K36" s="14" t="str">
        <f t="shared" si="1"/>
        <v/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5">
      <c r="A37" s="17"/>
      <c r="B37" s="21"/>
      <c r="C37" s="18"/>
      <c r="D37" s="18"/>
      <c r="E37" s="18"/>
      <c r="F37" s="12" t="str">
        <f t="shared" si="2"/>
        <v/>
      </c>
      <c r="G37" s="18"/>
      <c r="H37" s="23"/>
      <c r="I37" s="13" t="str">
        <f t="shared" si="3"/>
        <v/>
      </c>
      <c r="J37" s="14" t="str">
        <f t="shared" si="0"/>
        <v/>
      </c>
      <c r="K37" s="14" t="str">
        <f t="shared" si="1"/>
        <v/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5">
      <c r="A38" s="17"/>
      <c r="B38" s="21"/>
      <c r="C38" s="18"/>
      <c r="D38" s="18"/>
      <c r="E38" s="18"/>
      <c r="F38" s="12" t="str">
        <f t="shared" si="2"/>
        <v/>
      </c>
      <c r="G38" s="18"/>
      <c r="H38" s="23"/>
      <c r="I38" s="13" t="str">
        <f t="shared" si="3"/>
        <v/>
      </c>
      <c r="J38" s="14" t="str">
        <f t="shared" si="0"/>
        <v/>
      </c>
      <c r="K38" s="14" t="str">
        <f t="shared" si="1"/>
        <v/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5">
      <c r="A39" s="17"/>
      <c r="B39" s="21"/>
      <c r="C39" s="18"/>
      <c r="D39" s="18"/>
      <c r="E39" s="18"/>
      <c r="F39" s="12" t="str">
        <f t="shared" si="2"/>
        <v/>
      </c>
      <c r="G39" s="18"/>
      <c r="H39" s="23"/>
      <c r="I39" s="13" t="str">
        <f t="shared" si="3"/>
        <v/>
      </c>
      <c r="J39" s="14" t="str">
        <f t="shared" si="0"/>
        <v/>
      </c>
      <c r="K39" s="14" t="str">
        <f t="shared" si="1"/>
        <v/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5">
      <c r="A40" s="17"/>
      <c r="B40" s="21"/>
      <c r="C40" s="18"/>
      <c r="D40" s="18"/>
      <c r="E40" s="18"/>
      <c r="F40" s="12" t="str">
        <f t="shared" si="2"/>
        <v/>
      </c>
      <c r="G40" s="18"/>
      <c r="H40" s="23"/>
      <c r="I40" s="13" t="str">
        <f t="shared" si="3"/>
        <v/>
      </c>
      <c r="J40" s="14" t="str">
        <f t="shared" si="0"/>
        <v/>
      </c>
      <c r="K40" s="14" t="str">
        <f t="shared" si="1"/>
        <v/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5">
      <c r="A41" s="17"/>
      <c r="B41" s="21"/>
      <c r="C41" s="18"/>
      <c r="D41" s="18"/>
      <c r="E41" s="18"/>
      <c r="F41" s="12" t="str">
        <f t="shared" si="2"/>
        <v/>
      </c>
      <c r="G41" s="18"/>
      <c r="H41" s="23"/>
      <c r="I41" s="13" t="str">
        <f t="shared" si="3"/>
        <v/>
      </c>
      <c r="J41" s="14" t="str">
        <f t="shared" si="0"/>
        <v/>
      </c>
      <c r="K41" s="14" t="str">
        <f t="shared" si="1"/>
        <v/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5">
      <c r="A42" s="17"/>
      <c r="B42" s="21"/>
      <c r="C42" s="18"/>
      <c r="D42" s="18"/>
      <c r="E42" s="18"/>
      <c r="F42" s="12" t="str">
        <f t="shared" si="2"/>
        <v/>
      </c>
      <c r="G42" s="18"/>
      <c r="H42" s="23"/>
      <c r="I42" s="13" t="str">
        <f t="shared" si="3"/>
        <v/>
      </c>
      <c r="J42" s="14" t="str">
        <f t="shared" ref="J42:J105" si="4">IF(F42="", "", IF(F42/1000*I42/1000*$L$3&gt;$M$3, F42/1000*I42/1000*$L$3, $M$3))</f>
        <v/>
      </c>
      <c r="K42" s="14" t="str">
        <f t="shared" si="1"/>
        <v/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5">
      <c r="A43" s="17"/>
      <c r="B43" s="21"/>
      <c r="C43" s="18"/>
      <c r="D43" s="18"/>
      <c r="E43" s="18"/>
      <c r="F43" s="12" t="str">
        <f t="shared" si="2"/>
        <v/>
      </c>
      <c r="G43" s="18"/>
      <c r="H43" s="23"/>
      <c r="I43" s="13" t="str">
        <f t="shared" si="3"/>
        <v/>
      </c>
      <c r="J43" s="14" t="str">
        <f t="shared" si="4"/>
        <v/>
      </c>
      <c r="K43" s="14" t="str">
        <f t="shared" si="1"/>
        <v/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5">
      <c r="A44" s="17"/>
      <c r="B44" s="21"/>
      <c r="C44" s="18"/>
      <c r="D44" s="18"/>
      <c r="E44" s="18"/>
      <c r="F44" s="12" t="str">
        <f t="shared" si="2"/>
        <v/>
      </c>
      <c r="G44" s="18"/>
      <c r="H44" s="23"/>
      <c r="I44" s="13" t="str">
        <f t="shared" si="3"/>
        <v/>
      </c>
      <c r="J44" s="14" t="str">
        <f t="shared" si="4"/>
        <v/>
      </c>
      <c r="K44" s="14" t="str">
        <f t="shared" si="1"/>
        <v/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5">
      <c r="A45" s="17"/>
      <c r="B45" s="21"/>
      <c r="C45" s="18"/>
      <c r="D45" s="18"/>
      <c r="E45" s="18"/>
      <c r="F45" s="12" t="str">
        <f t="shared" si="2"/>
        <v/>
      </c>
      <c r="G45" s="18"/>
      <c r="H45" s="23"/>
      <c r="I45" s="13" t="str">
        <f t="shared" si="3"/>
        <v/>
      </c>
      <c r="J45" s="14" t="str">
        <f t="shared" si="4"/>
        <v/>
      </c>
      <c r="K45" s="14" t="str">
        <f t="shared" si="1"/>
        <v/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5">
      <c r="A46" s="17"/>
      <c r="B46" s="21"/>
      <c r="C46" s="18"/>
      <c r="D46" s="18"/>
      <c r="E46" s="18"/>
      <c r="F46" s="12" t="str">
        <f t="shared" si="2"/>
        <v/>
      </c>
      <c r="G46" s="18"/>
      <c r="H46" s="23"/>
      <c r="I46" s="13" t="str">
        <f t="shared" si="3"/>
        <v/>
      </c>
      <c r="J46" s="14" t="str">
        <f t="shared" si="4"/>
        <v/>
      </c>
      <c r="K46" s="14" t="str">
        <f t="shared" si="1"/>
        <v/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5">
      <c r="A47" s="17"/>
      <c r="B47" s="21"/>
      <c r="C47" s="18"/>
      <c r="D47" s="18"/>
      <c r="E47" s="18"/>
      <c r="F47" s="12" t="str">
        <f t="shared" si="2"/>
        <v/>
      </c>
      <c r="G47" s="18"/>
      <c r="H47" s="23"/>
      <c r="I47" s="13" t="str">
        <f t="shared" si="3"/>
        <v/>
      </c>
      <c r="J47" s="14" t="str">
        <f t="shared" si="4"/>
        <v/>
      </c>
      <c r="K47" s="14" t="str">
        <f t="shared" si="1"/>
        <v/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5">
      <c r="A48" s="17"/>
      <c r="B48" s="21"/>
      <c r="C48" s="18"/>
      <c r="D48" s="18"/>
      <c r="E48" s="18"/>
      <c r="F48" s="12" t="str">
        <f t="shared" si="2"/>
        <v/>
      </c>
      <c r="G48" s="18"/>
      <c r="H48" s="23"/>
      <c r="I48" s="13" t="str">
        <f t="shared" si="3"/>
        <v/>
      </c>
      <c r="J48" s="14" t="str">
        <f t="shared" si="4"/>
        <v/>
      </c>
      <c r="K48" s="14" t="str">
        <f t="shared" si="1"/>
        <v/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5">
      <c r="A49" s="17"/>
      <c r="B49" s="21"/>
      <c r="C49" s="18"/>
      <c r="D49" s="18"/>
      <c r="E49" s="18"/>
      <c r="F49" s="12" t="str">
        <f t="shared" si="2"/>
        <v/>
      </c>
      <c r="G49" s="18"/>
      <c r="H49" s="23"/>
      <c r="I49" s="13" t="str">
        <f t="shared" si="3"/>
        <v/>
      </c>
      <c r="J49" s="14" t="str">
        <f t="shared" si="4"/>
        <v/>
      </c>
      <c r="K49" s="14" t="str">
        <f t="shared" si="1"/>
        <v/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5">
      <c r="A50" s="17"/>
      <c r="B50" s="21"/>
      <c r="C50" s="18"/>
      <c r="D50" s="18"/>
      <c r="E50" s="18"/>
      <c r="F50" s="12" t="str">
        <f t="shared" si="2"/>
        <v/>
      </c>
      <c r="G50" s="18"/>
      <c r="H50" s="23"/>
      <c r="I50" s="13" t="str">
        <f t="shared" si="3"/>
        <v/>
      </c>
      <c r="J50" s="14" t="str">
        <f t="shared" si="4"/>
        <v/>
      </c>
      <c r="K50" s="14" t="str">
        <f t="shared" si="1"/>
        <v/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5">
      <c r="A51" s="17"/>
      <c r="B51" s="21"/>
      <c r="C51" s="18"/>
      <c r="D51" s="18"/>
      <c r="E51" s="18"/>
      <c r="F51" s="12" t="str">
        <f t="shared" si="2"/>
        <v/>
      </c>
      <c r="G51" s="18"/>
      <c r="H51" s="23"/>
      <c r="I51" s="13" t="str">
        <f t="shared" si="3"/>
        <v/>
      </c>
      <c r="J51" s="14" t="str">
        <f t="shared" si="4"/>
        <v/>
      </c>
      <c r="K51" s="14" t="str">
        <f t="shared" si="1"/>
        <v/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5">
      <c r="A52" s="17"/>
      <c r="B52" s="21"/>
      <c r="C52" s="18"/>
      <c r="D52" s="18"/>
      <c r="E52" s="18"/>
      <c r="F52" s="12" t="str">
        <f t="shared" si="2"/>
        <v/>
      </c>
      <c r="G52" s="18"/>
      <c r="H52" s="23"/>
      <c r="I52" s="13" t="str">
        <f t="shared" si="3"/>
        <v/>
      </c>
      <c r="J52" s="14" t="str">
        <f t="shared" si="4"/>
        <v/>
      </c>
      <c r="K52" s="14" t="str">
        <f t="shared" si="1"/>
        <v/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5">
      <c r="A53" s="17"/>
      <c r="B53" s="21"/>
      <c r="C53" s="18"/>
      <c r="D53" s="18"/>
      <c r="E53" s="18"/>
      <c r="F53" s="12" t="str">
        <f t="shared" si="2"/>
        <v/>
      </c>
      <c r="G53" s="18"/>
      <c r="H53" s="23"/>
      <c r="I53" s="13" t="str">
        <f t="shared" si="3"/>
        <v/>
      </c>
      <c r="J53" s="14" t="str">
        <f t="shared" si="4"/>
        <v/>
      </c>
      <c r="K53" s="14" t="str">
        <f t="shared" si="1"/>
        <v/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5">
      <c r="A54" s="17"/>
      <c r="B54" s="21"/>
      <c r="C54" s="18"/>
      <c r="D54" s="18"/>
      <c r="E54" s="18"/>
      <c r="F54" s="12" t="str">
        <f t="shared" si="2"/>
        <v/>
      </c>
      <c r="G54" s="18"/>
      <c r="H54" s="23"/>
      <c r="I54" s="13" t="str">
        <f t="shared" si="3"/>
        <v/>
      </c>
      <c r="J54" s="14" t="str">
        <f t="shared" si="4"/>
        <v/>
      </c>
      <c r="K54" s="14" t="str">
        <f t="shared" si="1"/>
        <v/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5">
      <c r="A55" s="17"/>
      <c r="B55" s="21"/>
      <c r="C55" s="18"/>
      <c r="D55" s="18"/>
      <c r="E55" s="18"/>
      <c r="F55" s="12" t="str">
        <f t="shared" si="2"/>
        <v/>
      </c>
      <c r="G55" s="18"/>
      <c r="H55" s="23"/>
      <c r="I55" s="13" t="str">
        <f t="shared" si="3"/>
        <v/>
      </c>
      <c r="J55" s="14" t="str">
        <f t="shared" si="4"/>
        <v/>
      </c>
      <c r="K55" s="14" t="str">
        <f t="shared" si="1"/>
        <v/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5">
      <c r="A56" s="17"/>
      <c r="B56" s="21"/>
      <c r="C56" s="18"/>
      <c r="D56" s="18"/>
      <c r="E56" s="18"/>
      <c r="F56" s="12" t="str">
        <f t="shared" si="2"/>
        <v/>
      </c>
      <c r="G56" s="18"/>
      <c r="H56" s="23"/>
      <c r="I56" s="13" t="str">
        <f t="shared" si="3"/>
        <v/>
      </c>
      <c r="J56" s="14" t="str">
        <f t="shared" si="4"/>
        <v/>
      </c>
      <c r="K56" s="14" t="str">
        <f t="shared" si="1"/>
        <v/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5">
      <c r="A57" s="17"/>
      <c r="B57" s="21"/>
      <c r="C57" s="18"/>
      <c r="D57" s="18"/>
      <c r="E57" s="18"/>
      <c r="F57" s="12" t="str">
        <f t="shared" si="2"/>
        <v/>
      </c>
      <c r="G57" s="18"/>
      <c r="H57" s="23"/>
      <c r="I57" s="13" t="str">
        <f t="shared" si="3"/>
        <v/>
      </c>
      <c r="J57" s="14" t="str">
        <f t="shared" si="4"/>
        <v/>
      </c>
      <c r="K57" s="14" t="str">
        <f t="shared" si="1"/>
        <v/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5">
      <c r="A58" s="17"/>
      <c r="B58" s="21"/>
      <c r="C58" s="18"/>
      <c r="D58" s="18"/>
      <c r="E58" s="18"/>
      <c r="F58" s="12" t="str">
        <f t="shared" si="2"/>
        <v/>
      </c>
      <c r="G58" s="18"/>
      <c r="H58" s="23"/>
      <c r="I58" s="13" t="str">
        <f t="shared" si="3"/>
        <v/>
      </c>
      <c r="J58" s="14" t="str">
        <f t="shared" si="4"/>
        <v/>
      </c>
      <c r="K58" s="14" t="str">
        <f t="shared" si="1"/>
        <v/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5">
      <c r="A59" s="17"/>
      <c r="B59" s="21"/>
      <c r="C59" s="18"/>
      <c r="D59" s="18"/>
      <c r="E59" s="18"/>
      <c r="F59" s="12" t="str">
        <f t="shared" si="2"/>
        <v/>
      </c>
      <c r="G59" s="18"/>
      <c r="H59" s="23"/>
      <c r="I59" s="13" t="str">
        <f t="shared" si="3"/>
        <v/>
      </c>
      <c r="J59" s="14" t="str">
        <f t="shared" si="4"/>
        <v/>
      </c>
      <c r="K59" s="14" t="str">
        <f t="shared" si="1"/>
        <v/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5">
      <c r="A60" s="17"/>
      <c r="B60" s="21"/>
      <c r="C60" s="18"/>
      <c r="D60" s="18"/>
      <c r="E60" s="18"/>
      <c r="F60" s="12" t="str">
        <f t="shared" si="2"/>
        <v/>
      </c>
      <c r="G60" s="18"/>
      <c r="H60" s="23"/>
      <c r="I60" s="13" t="str">
        <f t="shared" si="3"/>
        <v/>
      </c>
      <c r="J60" s="14" t="str">
        <f t="shared" si="4"/>
        <v/>
      </c>
      <c r="K60" s="14" t="str">
        <f t="shared" si="1"/>
        <v/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5">
      <c r="A61" s="17"/>
      <c r="B61" s="21"/>
      <c r="C61" s="18"/>
      <c r="D61" s="18"/>
      <c r="E61" s="18"/>
      <c r="F61" s="12" t="str">
        <f t="shared" si="2"/>
        <v/>
      </c>
      <c r="G61" s="18"/>
      <c r="H61" s="23"/>
      <c r="I61" s="13" t="str">
        <f t="shared" si="3"/>
        <v/>
      </c>
      <c r="J61" s="14" t="str">
        <f t="shared" si="4"/>
        <v/>
      </c>
      <c r="K61" s="14" t="str">
        <f t="shared" si="1"/>
        <v/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5">
      <c r="A62" s="17"/>
      <c r="B62" s="21"/>
      <c r="C62" s="18"/>
      <c r="D62" s="18"/>
      <c r="E62" s="18"/>
      <c r="F62" s="12" t="str">
        <f t="shared" si="2"/>
        <v/>
      </c>
      <c r="G62" s="18"/>
      <c r="H62" s="23"/>
      <c r="I62" s="13" t="str">
        <f t="shared" si="3"/>
        <v/>
      </c>
      <c r="J62" s="14" t="str">
        <f t="shared" si="4"/>
        <v/>
      </c>
      <c r="K62" s="14" t="str">
        <f t="shared" si="1"/>
        <v/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5">
      <c r="A63" s="17"/>
      <c r="B63" s="21"/>
      <c r="C63" s="18"/>
      <c r="D63" s="18"/>
      <c r="E63" s="18"/>
      <c r="F63" s="12" t="str">
        <f t="shared" si="2"/>
        <v/>
      </c>
      <c r="G63" s="18"/>
      <c r="H63" s="23"/>
      <c r="I63" s="13" t="str">
        <f t="shared" si="3"/>
        <v/>
      </c>
      <c r="J63" s="14" t="str">
        <f t="shared" si="4"/>
        <v/>
      </c>
      <c r="K63" s="14" t="str">
        <f t="shared" si="1"/>
        <v/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5">
      <c r="A64" s="17"/>
      <c r="B64" s="21"/>
      <c r="C64" s="18"/>
      <c r="D64" s="18"/>
      <c r="E64" s="18"/>
      <c r="F64" s="12" t="str">
        <f t="shared" si="2"/>
        <v/>
      </c>
      <c r="G64" s="18"/>
      <c r="H64" s="23"/>
      <c r="I64" s="13" t="str">
        <f t="shared" si="3"/>
        <v/>
      </c>
      <c r="J64" s="14" t="str">
        <f t="shared" si="4"/>
        <v/>
      </c>
      <c r="K64" s="14" t="str">
        <f t="shared" si="1"/>
        <v/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5">
      <c r="A65" s="17"/>
      <c r="B65" s="21"/>
      <c r="C65" s="18"/>
      <c r="D65" s="18"/>
      <c r="E65" s="18"/>
      <c r="F65" s="12" t="str">
        <f t="shared" si="2"/>
        <v/>
      </c>
      <c r="G65" s="18"/>
      <c r="H65" s="23"/>
      <c r="I65" s="13" t="str">
        <f t="shared" si="3"/>
        <v/>
      </c>
      <c r="J65" s="14" t="str">
        <f t="shared" si="4"/>
        <v/>
      </c>
      <c r="K65" s="14" t="str">
        <f t="shared" si="1"/>
        <v/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5">
      <c r="A66" s="17"/>
      <c r="B66" s="21"/>
      <c r="C66" s="18"/>
      <c r="D66" s="18"/>
      <c r="E66" s="18"/>
      <c r="F66" s="12" t="str">
        <f t="shared" si="2"/>
        <v/>
      </c>
      <c r="G66" s="18"/>
      <c r="H66" s="23"/>
      <c r="I66" s="13" t="str">
        <f t="shared" si="3"/>
        <v/>
      </c>
      <c r="J66" s="14" t="str">
        <f t="shared" si="4"/>
        <v/>
      </c>
      <c r="K66" s="14" t="str">
        <f t="shared" si="1"/>
        <v/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5">
      <c r="A67" s="17"/>
      <c r="B67" s="21"/>
      <c r="C67" s="18"/>
      <c r="D67" s="18"/>
      <c r="E67" s="18"/>
      <c r="F67" s="12" t="str">
        <f t="shared" si="2"/>
        <v/>
      </c>
      <c r="G67" s="18"/>
      <c r="H67" s="23"/>
      <c r="I67" s="13" t="str">
        <f t="shared" si="3"/>
        <v/>
      </c>
      <c r="J67" s="14" t="str">
        <f t="shared" si="4"/>
        <v/>
      </c>
      <c r="K67" s="14" t="str">
        <f t="shared" si="1"/>
        <v/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5">
      <c r="A68" s="17"/>
      <c r="B68" s="21"/>
      <c r="C68" s="18"/>
      <c r="D68" s="18"/>
      <c r="E68" s="18"/>
      <c r="F68" s="12" t="str">
        <f t="shared" si="2"/>
        <v/>
      </c>
      <c r="G68" s="18"/>
      <c r="H68" s="23"/>
      <c r="I68" s="13" t="str">
        <f t="shared" si="3"/>
        <v/>
      </c>
      <c r="J68" s="14" t="str">
        <f t="shared" si="4"/>
        <v/>
      </c>
      <c r="K68" s="14" t="str">
        <f t="shared" si="1"/>
        <v/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5">
      <c r="A69" s="17"/>
      <c r="B69" s="21"/>
      <c r="C69" s="18"/>
      <c r="D69" s="18"/>
      <c r="E69" s="18"/>
      <c r="F69" s="12" t="str">
        <f t="shared" si="2"/>
        <v/>
      </c>
      <c r="G69" s="18"/>
      <c r="H69" s="23"/>
      <c r="I69" s="13" t="str">
        <f t="shared" si="3"/>
        <v/>
      </c>
      <c r="J69" s="14" t="str">
        <f t="shared" si="4"/>
        <v/>
      </c>
      <c r="K69" s="14" t="str">
        <f t="shared" ref="K69:K120" si="5">IF(J69="", "", J69*1.2)</f>
        <v/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5">
      <c r="A70" s="17"/>
      <c r="B70" s="21"/>
      <c r="C70" s="18"/>
      <c r="D70" s="18"/>
      <c r="E70" s="18"/>
      <c r="F70" s="12" t="str">
        <f t="shared" ref="F70:F120" si="6">IF(D70="","",ROUNDDOWN(AVERAGE(D70:E70),0))</f>
        <v/>
      </c>
      <c r="G70" s="18"/>
      <c r="H70" s="23"/>
      <c r="I70" s="13" t="str">
        <f t="shared" ref="I70:I120" si="7">IF(G70="", "", ROUNDDOWN(AVERAGE(G70:H70), 0))</f>
        <v/>
      </c>
      <c r="J70" s="14" t="str">
        <f t="shared" si="4"/>
        <v/>
      </c>
      <c r="K70" s="14" t="str">
        <f t="shared" si="5"/>
        <v/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5">
      <c r="A71" s="17"/>
      <c r="B71" s="21"/>
      <c r="C71" s="18"/>
      <c r="D71" s="18"/>
      <c r="E71" s="18"/>
      <c r="F71" s="12" t="str">
        <f t="shared" si="6"/>
        <v/>
      </c>
      <c r="G71" s="18"/>
      <c r="H71" s="23"/>
      <c r="I71" s="13" t="str">
        <f t="shared" si="7"/>
        <v/>
      </c>
      <c r="J71" s="14" t="str">
        <f t="shared" si="4"/>
        <v/>
      </c>
      <c r="K71" s="14" t="str">
        <f t="shared" si="5"/>
        <v/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5">
      <c r="A72" s="17"/>
      <c r="B72" s="21"/>
      <c r="C72" s="18"/>
      <c r="D72" s="18"/>
      <c r="E72" s="18"/>
      <c r="F72" s="12" t="str">
        <f t="shared" si="6"/>
        <v/>
      </c>
      <c r="G72" s="18"/>
      <c r="H72" s="23"/>
      <c r="I72" s="13" t="str">
        <f t="shared" si="7"/>
        <v/>
      </c>
      <c r="J72" s="14" t="str">
        <f t="shared" si="4"/>
        <v/>
      </c>
      <c r="K72" s="14" t="str">
        <f t="shared" si="5"/>
        <v/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5">
      <c r="A73" s="17"/>
      <c r="B73" s="21"/>
      <c r="C73" s="18"/>
      <c r="D73" s="18"/>
      <c r="E73" s="18"/>
      <c r="F73" s="12" t="str">
        <f t="shared" si="6"/>
        <v/>
      </c>
      <c r="G73" s="18"/>
      <c r="H73" s="23"/>
      <c r="I73" s="13" t="str">
        <f t="shared" si="7"/>
        <v/>
      </c>
      <c r="J73" s="14" t="str">
        <f t="shared" si="4"/>
        <v/>
      </c>
      <c r="K73" s="14" t="str">
        <f t="shared" si="5"/>
        <v/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5">
      <c r="A74" s="17"/>
      <c r="B74" s="21"/>
      <c r="C74" s="18"/>
      <c r="D74" s="18"/>
      <c r="E74" s="18"/>
      <c r="F74" s="12" t="str">
        <f t="shared" si="6"/>
        <v/>
      </c>
      <c r="G74" s="18"/>
      <c r="H74" s="23"/>
      <c r="I74" s="13" t="str">
        <f t="shared" si="7"/>
        <v/>
      </c>
      <c r="J74" s="14" t="str">
        <f t="shared" si="4"/>
        <v/>
      </c>
      <c r="K74" s="14" t="str">
        <f t="shared" si="5"/>
        <v/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5">
      <c r="A75" s="17"/>
      <c r="B75" s="21"/>
      <c r="C75" s="18"/>
      <c r="D75" s="18"/>
      <c r="E75" s="18"/>
      <c r="F75" s="12" t="str">
        <f t="shared" si="6"/>
        <v/>
      </c>
      <c r="G75" s="18"/>
      <c r="H75" s="23"/>
      <c r="I75" s="13" t="str">
        <f t="shared" si="7"/>
        <v/>
      </c>
      <c r="J75" s="14" t="str">
        <f t="shared" si="4"/>
        <v/>
      </c>
      <c r="K75" s="14" t="str">
        <f t="shared" si="5"/>
        <v/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5">
      <c r="A76" s="17"/>
      <c r="B76" s="21"/>
      <c r="C76" s="18"/>
      <c r="D76" s="18"/>
      <c r="E76" s="18"/>
      <c r="F76" s="12" t="str">
        <f t="shared" si="6"/>
        <v/>
      </c>
      <c r="G76" s="18"/>
      <c r="H76" s="23"/>
      <c r="I76" s="13" t="str">
        <f t="shared" si="7"/>
        <v/>
      </c>
      <c r="J76" s="14" t="str">
        <f t="shared" si="4"/>
        <v/>
      </c>
      <c r="K76" s="14" t="str">
        <f t="shared" si="5"/>
        <v/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5">
      <c r="A77" s="17"/>
      <c r="B77" s="21"/>
      <c r="C77" s="18"/>
      <c r="D77" s="18"/>
      <c r="E77" s="18"/>
      <c r="F77" s="12" t="str">
        <f t="shared" si="6"/>
        <v/>
      </c>
      <c r="G77" s="18"/>
      <c r="H77" s="23"/>
      <c r="I77" s="13" t="str">
        <f t="shared" si="7"/>
        <v/>
      </c>
      <c r="J77" s="14" t="str">
        <f t="shared" si="4"/>
        <v/>
      </c>
      <c r="K77" s="14" t="str">
        <f t="shared" si="5"/>
        <v/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5">
      <c r="A78" s="17"/>
      <c r="B78" s="21"/>
      <c r="C78" s="18"/>
      <c r="D78" s="18"/>
      <c r="E78" s="18"/>
      <c r="F78" s="12" t="str">
        <f t="shared" si="6"/>
        <v/>
      </c>
      <c r="G78" s="18"/>
      <c r="H78" s="23"/>
      <c r="I78" s="13" t="str">
        <f t="shared" si="7"/>
        <v/>
      </c>
      <c r="J78" s="14" t="str">
        <f t="shared" si="4"/>
        <v/>
      </c>
      <c r="K78" s="14" t="str">
        <f t="shared" si="5"/>
        <v/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5">
      <c r="A79" s="17"/>
      <c r="B79" s="21"/>
      <c r="C79" s="18"/>
      <c r="D79" s="18"/>
      <c r="E79" s="18"/>
      <c r="F79" s="12" t="str">
        <f t="shared" si="6"/>
        <v/>
      </c>
      <c r="G79" s="18"/>
      <c r="H79" s="23"/>
      <c r="I79" s="13" t="str">
        <f t="shared" si="7"/>
        <v/>
      </c>
      <c r="J79" s="14" t="str">
        <f t="shared" si="4"/>
        <v/>
      </c>
      <c r="K79" s="14" t="str">
        <f t="shared" si="5"/>
        <v/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5">
      <c r="A80" s="17"/>
      <c r="B80" s="21"/>
      <c r="C80" s="18"/>
      <c r="D80" s="18"/>
      <c r="E80" s="18"/>
      <c r="F80" s="12" t="str">
        <f t="shared" si="6"/>
        <v/>
      </c>
      <c r="G80" s="18"/>
      <c r="H80" s="23"/>
      <c r="I80" s="13" t="str">
        <f t="shared" si="7"/>
        <v/>
      </c>
      <c r="J80" s="14" t="str">
        <f t="shared" si="4"/>
        <v/>
      </c>
      <c r="K80" s="14" t="str">
        <f t="shared" si="5"/>
        <v/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x14ac:dyDescent="0.5">
      <c r="A81" s="17"/>
      <c r="B81" s="21"/>
      <c r="C81" s="18"/>
      <c r="D81" s="18"/>
      <c r="E81" s="18"/>
      <c r="F81" s="12" t="str">
        <f t="shared" si="6"/>
        <v/>
      </c>
      <c r="G81" s="18"/>
      <c r="H81" s="23"/>
      <c r="I81" s="13" t="str">
        <f t="shared" si="7"/>
        <v/>
      </c>
      <c r="J81" s="14" t="str">
        <f t="shared" si="4"/>
        <v/>
      </c>
      <c r="K81" s="14" t="str">
        <f t="shared" si="5"/>
        <v/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5">
      <c r="A82" s="17"/>
      <c r="B82" s="21"/>
      <c r="C82" s="18"/>
      <c r="D82" s="18"/>
      <c r="E82" s="18"/>
      <c r="F82" s="12" t="str">
        <f t="shared" si="6"/>
        <v/>
      </c>
      <c r="G82" s="18"/>
      <c r="H82" s="23"/>
      <c r="I82" s="13" t="str">
        <f t="shared" si="7"/>
        <v/>
      </c>
      <c r="J82" s="14" t="str">
        <f t="shared" si="4"/>
        <v/>
      </c>
      <c r="K82" s="14" t="str">
        <f t="shared" si="5"/>
        <v/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x14ac:dyDescent="0.5">
      <c r="A83" s="17"/>
      <c r="B83" s="21"/>
      <c r="C83" s="18"/>
      <c r="D83" s="18"/>
      <c r="E83" s="18"/>
      <c r="F83" s="12" t="str">
        <f t="shared" si="6"/>
        <v/>
      </c>
      <c r="G83" s="18"/>
      <c r="H83" s="23"/>
      <c r="I83" s="13" t="str">
        <f t="shared" si="7"/>
        <v/>
      </c>
      <c r="J83" s="14" t="str">
        <f t="shared" si="4"/>
        <v/>
      </c>
      <c r="K83" s="14" t="str">
        <f t="shared" si="5"/>
        <v/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x14ac:dyDescent="0.5">
      <c r="A84" s="17"/>
      <c r="B84" s="21"/>
      <c r="C84" s="18"/>
      <c r="D84" s="18"/>
      <c r="E84" s="18"/>
      <c r="F84" s="12" t="str">
        <f t="shared" si="6"/>
        <v/>
      </c>
      <c r="G84" s="18"/>
      <c r="H84" s="23"/>
      <c r="I84" s="13" t="str">
        <f t="shared" si="7"/>
        <v/>
      </c>
      <c r="J84" s="14" t="str">
        <f t="shared" si="4"/>
        <v/>
      </c>
      <c r="K84" s="14" t="str">
        <f t="shared" si="5"/>
        <v/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x14ac:dyDescent="0.5">
      <c r="A85" s="17"/>
      <c r="B85" s="21"/>
      <c r="C85" s="18"/>
      <c r="D85" s="18"/>
      <c r="E85" s="18"/>
      <c r="F85" s="12" t="str">
        <f t="shared" si="6"/>
        <v/>
      </c>
      <c r="G85" s="18"/>
      <c r="H85" s="23"/>
      <c r="I85" s="13" t="str">
        <f t="shared" si="7"/>
        <v/>
      </c>
      <c r="J85" s="14" t="str">
        <f t="shared" si="4"/>
        <v/>
      </c>
      <c r="K85" s="14" t="str">
        <f t="shared" si="5"/>
        <v/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x14ac:dyDescent="0.5">
      <c r="A86" s="17"/>
      <c r="B86" s="21"/>
      <c r="C86" s="18"/>
      <c r="D86" s="18"/>
      <c r="E86" s="18"/>
      <c r="F86" s="12" t="str">
        <f t="shared" si="6"/>
        <v/>
      </c>
      <c r="G86" s="18"/>
      <c r="H86" s="23"/>
      <c r="I86" s="13" t="str">
        <f t="shared" si="7"/>
        <v/>
      </c>
      <c r="J86" s="14" t="str">
        <f t="shared" si="4"/>
        <v/>
      </c>
      <c r="K86" s="14" t="str">
        <f t="shared" si="5"/>
        <v/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x14ac:dyDescent="0.5">
      <c r="A87" s="17"/>
      <c r="B87" s="21"/>
      <c r="C87" s="18"/>
      <c r="D87" s="18"/>
      <c r="E87" s="18"/>
      <c r="F87" s="12" t="str">
        <f t="shared" si="6"/>
        <v/>
      </c>
      <c r="G87" s="18"/>
      <c r="H87" s="23"/>
      <c r="I87" s="13" t="str">
        <f t="shared" si="7"/>
        <v/>
      </c>
      <c r="J87" s="14" t="str">
        <f t="shared" si="4"/>
        <v/>
      </c>
      <c r="K87" s="14" t="str">
        <f t="shared" si="5"/>
        <v/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x14ac:dyDescent="0.5">
      <c r="A88" s="17"/>
      <c r="B88" s="21"/>
      <c r="C88" s="18"/>
      <c r="D88" s="18"/>
      <c r="E88" s="18"/>
      <c r="F88" s="12" t="str">
        <f t="shared" si="6"/>
        <v/>
      </c>
      <c r="G88" s="18"/>
      <c r="H88" s="23"/>
      <c r="I88" s="13" t="str">
        <f t="shared" si="7"/>
        <v/>
      </c>
      <c r="J88" s="14" t="str">
        <f t="shared" si="4"/>
        <v/>
      </c>
      <c r="K88" s="14" t="str">
        <f t="shared" si="5"/>
        <v/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x14ac:dyDescent="0.5">
      <c r="A89" s="17"/>
      <c r="B89" s="21"/>
      <c r="C89" s="18"/>
      <c r="D89" s="18"/>
      <c r="E89" s="18"/>
      <c r="F89" s="12" t="str">
        <f t="shared" si="6"/>
        <v/>
      </c>
      <c r="G89" s="18"/>
      <c r="H89" s="23"/>
      <c r="I89" s="13" t="str">
        <f t="shared" si="7"/>
        <v/>
      </c>
      <c r="J89" s="14" t="str">
        <f t="shared" si="4"/>
        <v/>
      </c>
      <c r="K89" s="14" t="str">
        <f t="shared" si="5"/>
        <v/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x14ac:dyDescent="0.5">
      <c r="A90" s="17"/>
      <c r="B90" s="21"/>
      <c r="C90" s="18"/>
      <c r="D90" s="18"/>
      <c r="E90" s="18"/>
      <c r="F90" s="12" t="str">
        <f t="shared" si="6"/>
        <v/>
      </c>
      <c r="G90" s="18"/>
      <c r="H90" s="23"/>
      <c r="I90" s="13" t="str">
        <f t="shared" si="7"/>
        <v/>
      </c>
      <c r="J90" s="14" t="str">
        <f t="shared" si="4"/>
        <v/>
      </c>
      <c r="K90" s="14" t="str">
        <f t="shared" si="5"/>
        <v/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x14ac:dyDescent="0.5">
      <c r="A91" s="17"/>
      <c r="B91" s="21"/>
      <c r="C91" s="18"/>
      <c r="D91" s="18"/>
      <c r="E91" s="18"/>
      <c r="F91" s="12" t="str">
        <f t="shared" si="6"/>
        <v/>
      </c>
      <c r="G91" s="18"/>
      <c r="H91" s="23"/>
      <c r="I91" s="13" t="str">
        <f t="shared" si="7"/>
        <v/>
      </c>
      <c r="J91" s="14" t="str">
        <f t="shared" si="4"/>
        <v/>
      </c>
      <c r="K91" s="14" t="str">
        <f t="shared" si="5"/>
        <v/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x14ac:dyDescent="0.5">
      <c r="A92" s="17"/>
      <c r="B92" s="21"/>
      <c r="C92" s="18"/>
      <c r="D92" s="18"/>
      <c r="E92" s="18"/>
      <c r="F92" s="12" t="str">
        <f t="shared" si="6"/>
        <v/>
      </c>
      <c r="G92" s="18"/>
      <c r="H92" s="23"/>
      <c r="I92" s="13" t="str">
        <f t="shared" si="7"/>
        <v/>
      </c>
      <c r="J92" s="14" t="str">
        <f t="shared" si="4"/>
        <v/>
      </c>
      <c r="K92" s="14" t="str">
        <f t="shared" si="5"/>
        <v/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x14ac:dyDescent="0.5">
      <c r="A93" s="17"/>
      <c r="B93" s="21"/>
      <c r="C93" s="18"/>
      <c r="D93" s="18"/>
      <c r="E93" s="18"/>
      <c r="F93" s="12" t="str">
        <f t="shared" si="6"/>
        <v/>
      </c>
      <c r="G93" s="18"/>
      <c r="H93" s="23"/>
      <c r="I93" s="13" t="str">
        <f t="shared" si="7"/>
        <v/>
      </c>
      <c r="J93" s="14" t="str">
        <f t="shared" si="4"/>
        <v/>
      </c>
      <c r="K93" s="14" t="str">
        <f t="shared" si="5"/>
        <v/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x14ac:dyDescent="0.5">
      <c r="A94" s="17"/>
      <c r="B94" s="21"/>
      <c r="C94" s="18"/>
      <c r="D94" s="18"/>
      <c r="E94" s="18"/>
      <c r="F94" s="12" t="str">
        <f t="shared" si="6"/>
        <v/>
      </c>
      <c r="G94" s="18"/>
      <c r="H94" s="23"/>
      <c r="I94" s="13" t="str">
        <f t="shared" si="7"/>
        <v/>
      </c>
      <c r="J94" s="14" t="str">
        <f t="shared" si="4"/>
        <v/>
      </c>
      <c r="K94" s="14" t="str">
        <f t="shared" si="5"/>
        <v/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x14ac:dyDescent="0.5">
      <c r="A95" s="17"/>
      <c r="B95" s="21"/>
      <c r="C95" s="18"/>
      <c r="D95" s="18"/>
      <c r="E95" s="18"/>
      <c r="F95" s="12" t="str">
        <f t="shared" si="6"/>
        <v/>
      </c>
      <c r="G95" s="18"/>
      <c r="H95" s="23"/>
      <c r="I95" s="13" t="str">
        <f t="shared" si="7"/>
        <v/>
      </c>
      <c r="J95" s="14" t="str">
        <f t="shared" si="4"/>
        <v/>
      </c>
      <c r="K95" s="14" t="str">
        <f t="shared" si="5"/>
        <v/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x14ac:dyDescent="0.5">
      <c r="A96" s="17"/>
      <c r="B96" s="21"/>
      <c r="C96" s="18"/>
      <c r="D96" s="18"/>
      <c r="E96" s="18"/>
      <c r="F96" s="12" t="str">
        <f t="shared" si="6"/>
        <v/>
      </c>
      <c r="G96" s="18"/>
      <c r="H96" s="23"/>
      <c r="I96" s="13" t="str">
        <f t="shared" si="7"/>
        <v/>
      </c>
      <c r="J96" s="14" t="str">
        <f t="shared" si="4"/>
        <v/>
      </c>
      <c r="K96" s="14" t="str">
        <f t="shared" si="5"/>
        <v/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x14ac:dyDescent="0.5">
      <c r="A97" s="17"/>
      <c r="B97" s="21"/>
      <c r="C97" s="18"/>
      <c r="D97" s="18"/>
      <c r="E97" s="18"/>
      <c r="F97" s="12" t="str">
        <f t="shared" si="6"/>
        <v/>
      </c>
      <c r="G97" s="18"/>
      <c r="H97" s="23"/>
      <c r="I97" s="13" t="str">
        <f t="shared" si="7"/>
        <v/>
      </c>
      <c r="J97" s="14" t="str">
        <f t="shared" si="4"/>
        <v/>
      </c>
      <c r="K97" s="14" t="str">
        <f t="shared" si="5"/>
        <v/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x14ac:dyDescent="0.5">
      <c r="A98" s="17"/>
      <c r="B98" s="21"/>
      <c r="C98" s="18"/>
      <c r="D98" s="18"/>
      <c r="E98" s="18"/>
      <c r="F98" s="12" t="str">
        <f t="shared" si="6"/>
        <v/>
      </c>
      <c r="G98" s="18"/>
      <c r="H98" s="23"/>
      <c r="I98" s="13" t="str">
        <f t="shared" si="7"/>
        <v/>
      </c>
      <c r="J98" s="14" t="str">
        <f t="shared" si="4"/>
        <v/>
      </c>
      <c r="K98" s="14" t="str">
        <f t="shared" si="5"/>
        <v/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x14ac:dyDescent="0.5">
      <c r="A99" s="17"/>
      <c r="B99" s="21"/>
      <c r="C99" s="18"/>
      <c r="D99" s="18"/>
      <c r="E99" s="18"/>
      <c r="F99" s="12" t="str">
        <f t="shared" si="6"/>
        <v/>
      </c>
      <c r="G99" s="18"/>
      <c r="H99" s="23"/>
      <c r="I99" s="13" t="str">
        <f t="shared" si="7"/>
        <v/>
      </c>
      <c r="J99" s="14" t="str">
        <f t="shared" si="4"/>
        <v/>
      </c>
      <c r="K99" s="14" t="str">
        <f t="shared" si="5"/>
        <v/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x14ac:dyDescent="0.5">
      <c r="A100" s="17"/>
      <c r="B100" s="21"/>
      <c r="C100" s="18"/>
      <c r="D100" s="18"/>
      <c r="E100" s="18"/>
      <c r="F100" s="12" t="str">
        <f t="shared" si="6"/>
        <v/>
      </c>
      <c r="G100" s="18"/>
      <c r="H100" s="23"/>
      <c r="I100" s="13" t="str">
        <f t="shared" si="7"/>
        <v/>
      </c>
      <c r="J100" s="14" t="str">
        <f t="shared" si="4"/>
        <v/>
      </c>
      <c r="K100" s="14" t="str">
        <f t="shared" si="5"/>
        <v/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x14ac:dyDescent="0.5">
      <c r="A101" s="17"/>
      <c r="B101" s="21"/>
      <c r="C101" s="18"/>
      <c r="D101" s="18"/>
      <c r="E101" s="18"/>
      <c r="F101" s="12" t="str">
        <f t="shared" si="6"/>
        <v/>
      </c>
      <c r="G101" s="18"/>
      <c r="H101" s="23"/>
      <c r="I101" s="13" t="str">
        <f t="shared" si="7"/>
        <v/>
      </c>
      <c r="J101" s="14" t="str">
        <f t="shared" si="4"/>
        <v/>
      </c>
      <c r="K101" s="14" t="str">
        <f t="shared" si="5"/>
        <v/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5">
      <c r="A102" s="17"/>
      <c r="B102" s="21"/>
      <c r="C102" s="18"/>
      <c r="D102" s="18"/>
      <c r="E102" s="18"/>
      <c r="F102" s="12" t="str">
        <f t="shared" si="6"/>
        <v/>
      </c>
      <c r="G102" s="18"/>
      <c r="H102" s="23"/>
      <c r="I102" s="13" t="str">
        <f t="shared" si="7"/>
        <v/>
      </c>
      <c r="J102" s="14" t="str">
        <f t="shared" si="4"/>
        <v/>
      </c>
      <c r="K102" s="14" t="str">
        <f t="shared" si="5"/>
        <v/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5">
      <c r="A103" s="17"/>
      <c r="B103" s="21"/>
      <c r="C103" s="18"/>
      <c r="D103" s="18"/>
      <c r="E103" s="18"/>
      <c r="F103" s="12" t="str">
        <f t="shared" si="6"/>
        <v/>
      </c>
      <c r="G103" s="18"/>
      <c r="H103" s="23"/>
      <c r="I103" s="13" t="str">
        <f t="shared" si="7"/>
        <v/>
      </c>
      <c r="J103" s="14" t="str">
        <f t="shared" si="4"/>
        <v/>
      </c>
      <c r="K103" s="14" t="str">
        <f t="shared" si="5"/>
        <v/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x14ac:dyDescent="0.5">
      <c r="A104" s="17"/>
      <c r="B104" s="21"/>
      <c r="C104" s="18"/>
      <c r="D104" s="18"/>
      <c r="E104" s="18"/>
      <c r="F104" s="12" t="str">
        <f t="shared" si="6"/>
        <v/>
      </c>
      <c r="G104" s="18"/>
      <c r="H104" s="23"/>
      <c r="I104" s="13" t="str">
        <f t="shared" si="7"/>
        <v/>
      </c>
      <c r="J104" s="14" t="str">
        <f t="shared" si="4"/>
        <v/>
      </c>
      <c r="K104" s="14" t="str">
        <f t="shared" si="5"/>
        <v/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x14ac:dyDescent="0.5">
      <c r="A105" s="17"/>
      <c r="B105" s="21"/>
      <c r="C105" s="18"/>
      <c r="D105" s="18"/>
      <c r="E105" s="18"/>
      <c r="F105" s="12" t="str">
        <f t="shared" si="6"/>
        <v/>
      </c>
      <c r="G105" s="18"/>
      <c r="H105" s="23"/>
      <c r="I105" s="13" t="str">
        <f t="shared" si="7"/>
        <v/>
      </c>
      <c r="J105" s="14" t="str">
        <f t="shared" si="4"/>
        <v/>
      </c>
      <c r="K105" s="14" t="str">
        <f t="shared" si="5"/>
        <v/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x14ac:dyDescent="0.5">
      <c r="A106" s="17"/>
      <c r="B106" s="21"/>
      <c r="C106" s="18"/>
      <c r="D106" s="18"/>
      <c r="E106" s="18"/>
      <c r="F106" s="12" t="str">
        <f t="shared" si="6"/>
        <v/>
      </c>
      <c r="G106" s="18"/>
      <c r="H106" s="23"/>
      <c r="I106" s="13" t="str">
        <f t="shared" si="7"/>
        <v/>
      </c>
      <c r="J106" s="14" t="str">
        <f t="shared" ref="J106:J120" si="8">IF(F106="", "", IF(F106/1000*I106/1000*$L$3&gt;$M$3, F106/1000*I106/1000*$L$3, $M$3))</f>
        <v/>
      </c>
      <c r="K106" s="14" t="str">
        <f t="shared" si="5"/>
        <v/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x14ac:dyDescent="0.5">
      <c r="A107" s="17"/>
      <c r="B107" s="21"/>
      <c r="C107" s="18"/>
      <c r="D107" s="18"/>
      <c r="E107" s="18"/>
      <c r="F107" s="12" t="str">
        <f t="shared" si="6"/>
        <v/>
      </c>
      <c r="G107" s="18"/>
      <c r="H107" s="23"/>
      <c r="I107" s="13" t="str">
        <f t="shared" si="7"/>
        <v/>
      </c>
      <c r="J107" s="14" t="str">
        <f t="shared" si="8"/>
        <v/>
      </c>
      <c r="K107" s="14" t="str">
        <f t="shared" si="5"/>
        <v/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x14ac:dyDescent="0.5">
      <c r="A108" s="17"/>
      <c r="B108" s="21"/>
      <c r="C108" s="18"/>
      <c r="D108" s="18"/>
      <c r="E108" s="18"/>
      <c r="F108" s="12" t="str">
        <f t="shared" si="6"/>
        <v/>
      </c>
      <c r="G108" s="18"/>
      <c r="H108" s="23"/>
      <c r="I108" s="13" t="str">
        <f t="shared" si="7"/>
        <v/>
      </c>
      <c r="J108" s="14" t="str">
        <f t="shared" si="8"/>
        <v/>
      </c>
      <c r="K108" s="14" t="str">
        <f t="shared" si="5"/>
        <v/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x14ac:dyDescent="0.5">
      <c r="A109" s="17"/>
      <c r="B109" s="21"/>
      <c r="C109" s="18"/>
      <c r="D109" s="18"/>
      <c r="E109" s="18"/>
      <c r="F109" s="12" t="str">
        <f t="shared" si="6"/>
        <v/>
      </c>
      <c r="G109" s="18"/>
      <c r="H109" s="23"/>
      <c r="I109" s="13" t="str">
        <f t="shared" si="7"/>
        <v/>
      </c>
      <c r="J109" s="14" t="str">
        <f t="shared" si="8"/>
        <v/>
      </c>
      <c r="K109" s="14" t="str">
        <f t="shared" si="5"/>
        <v/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x14ac:dyDescent="0.5">
      <c r="A110" s="17"/>
      <c r="B110" s="21"/>
      <c r="C110" s="18"/>
      <c r="D110" s="18"/>
      <c r="E110" s="18"/>
      <c r="F110" s="12" t="str">
        <f t="shared" si="6"/>
        <v/>
      </c>
      <c r="G110" s="18"/>
      <c r="H110" s="23"/>
      <c r="I110" s="13" t="str">
        <f t="shared" si="7"/>
        <v/>
      </c>
      <c r="J110" s="14" t="str">
        <f t="shared" si="8"/>
        <v/>
      </c>
      <c r="K110" s="14" t="str">
        <f t="shared" si="5"/>
        <v/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x14ac:dyDescent="0.5">
      <c r="A111" s="17"/>
      <c r="B111" s="21"/>
      <c r="C111" s="18"/>
      <c r="D111" s="18"/>
      <c r="E111" s="18"/>
      <c r="F111" s="12" t="str">
        <f t="shared" si="6"/>
        <v/>
      </c>
      <c r="G111" s="18"/>
      <c r="H111" s="23"/>
      <c r="I111" s="13" t="str">
        <f t="shared" si="7"/>
        <v/>
      </c>
      <c r="J111" s="14" t="str">
        <f t="shared" si="8"/>
        <v/>
      </c>
      <c r="K111" s="14" t="str">
        <f t="shared" si="5"/>
        <v/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x14ac:dyDescent="0.5">
      <c r="A112" s="17"/>
      <c r="B112" s="21"/>
      <c r="C112" s="18"/>
      <c r="D112" s="18"/>
      <c r="E112" s="18"/>
      <c r="F112" s="12" t="str">
        <f t="shared" si="6"/>
        <v/>
      </c>
      <c r="G112" s="18"/>
      <c r="H112" s="23"/>
      <c r="I112" s="13" t="str">
        <f t="shared" si="7"/>
        <v/>
      </c>
      <c r="J112" s="14" t="str">
        <f t="shared" si="8"/>
        <v/>
      </c>
      <c r="K112" s="14" t="str">
        <f t="shared" si="5"/>
        <v/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x14ac:dyDescent="0.5">
      <c r="A113" s="17"/>
      <c r="B113" s="21"/>
      <c r="C113" s="18"/>
      <c r="D113" s="18"/>
      <c r="E113" s="18"/>
      <c r="F113" s="12" t="str">
        <f t="shared" si="6"/>
        <v/>
      </c>
      <c r="G113" s="18"/>
      <c r="H113" s="23"/>
      <c r="I113" s="13" t="str">
        <f t="shared" si="7"/>
        <v/>
      </c>
      <c r="J113" s="14" t="str">
        <f t="shared" si="8"/>
        <v/>
      </c>
      <c r="K113" s="14" t="str">
        <f t="shared" si="5"/>
        <v/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x14ac:dyDescent="0.5">
      <c r="A114" s="17"/>
      <c r="B114" s="21"/>
      <c r="C114" s="18"/>
      <c r="D114" s="18"/>
      <c r="E114" s="18"/>
      <c r="F114" s="12" t="str">
        <f t="shared" si="6"/>
        <v/>
      </c>
      <c r="G114" s="18"/>
      <c r="H114" s="23"/>
      <c r="I114" s="13" t="str">
        <f t="shared" si="7"/>
        <v/>
      </c>
      <c r="J114" s="14" t="str">
        <f t="shared" si="8"/>
        <v/>
      </c>
      <c r="K114" s="14" t="str">
        <f t="shared" si="5"/>
        <v/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5">
      <c r="A115" s="17"/>
      <c r="B115" s="21"/>
      <c r="C115" s="18"/>
      <c r="D115" s="18"/>
      <c r="E115" s="18"/>
      <c r="F115" s="12" t="str">
        <f t="shared" si="6"/>
        <v/>
      </c>
      <c r="G115" s="18"/>
      <c r="H115" s="23"/>
      <c r="I115" s="13" t="str">
        <f t="shared" si="7"/>
        <v/>
      </c>
      <c r="J115" s="14" t="str">
        <f t="shared" si="8"/>
        <v/>
      </c>
      <c r="K115" s="14" t="str">
        <f t="shared" si="5"/>
        <v/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5">
      <c r="A116" s="17"/>
      <c r="B116" s="21"/>
      <c r="C116" s="18"/>
      <c r="D116" s="18"/>
      <c r="E116" s="18"/>
      <c r="F116" s="12" t="str">
        <f t="shared" si="6"/>
        <v/>
      </c>
      <c r="G116" s="18"/>
      <c r="H116" s="23"/>
      <c r="I116" s="13" t="str">
        <f t="shared" si="7"/>
        <v/>
      </c>
      <c r="J116" s="14" t="str">
        <f t="shared" si="8"/>
        <v/>
      </c>
      <c r="K116" s="14" t="str">
        <f t="shared" si="5"/>
        <v/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5">
      <c r="A117" s="17"/>
      <c r="B117" s="21"/>
      <c r="C117" s="18"/>
      <c r="D117" s="18"/>
      <c r="E117" s="18"/>
      <c r="F117" s="12" t="str">
        <f t="shared" si="6"/>
        <v/>
      </c>
      <c r="G117" s="18"/>
      <c r="H117" s="23"/>
      <c r="I117" s="13" t="str">
        <f t="shared" si="7"/>
        <v/>
      </c>
      <c r="J117" s="14" t="str">
        <f t="shared" si="8"/>
        <v/>
      </c>
      <c r="K117" s="14" t="str">
        <f t="shared" si="5"/>
        <v/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x14ac:dyDescent="0.5">
      <c r="A118" s="17"/>
      <c r="B118" s="21"/>
      <c r="C118" s="18"/>
      <c r="D118" s="18"/>
      <c r="E118" s="18"/>
      <c r="F118" s="12" t="str">
        <f t="shared" si="6"/>
        <v/>
      </c>
      <c r="G118" s="18"/>
      <c r="H118" s="23"/>
      <c r="I118" s="13" t="str">
        <f t="shared" si="7"/>
        <v/>
      </c>
      <c r="J118" s="14" t="str">
        <f t="shared" si="8"/>
        <v/>
      </c>
      <c r="K118" s="14" t="str">
        <f t="shared" si="5"/>
        <v/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x14ac:dyDescent="0.5">
      <c r="A119" s="17"/>
      <c r="B119" s="21"/>
      <c r="C119" s="18"/>
      <c r="D119" s="18"/>
      <c r="E119" s="18"/>
      <c r="F119" s="12" t="str">
        <f t="shared" si="6"/>
        <v/>
      </c>
      <c r="G119" s="18"/>
      <c r="H119" s="23"/>
      <c r="I119" s="13" t="str">
        <f t="shared" si="7"/>
        <v/>
      </c>
      <c r="J119" s="14" t="str">
        <f t="shared" si="8"/>
        <v/>
      </c>
      <c r="K119" s="14" t="str">
        <f t="shared" si="5"/>
        <v/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x14ac:dyDescent="0.5">
      <c r="A120" s="17"/>
      <c r="B120" s="21"/>
      <c r="C120" s="18"/>
      <c r="D120" s="18"/>
      <c r="E120" s="18"/>
      <c r="F120" s="12" t="str">
        <f t="shared" si="6"/>
        <v/>
      </c>
      <c r="G120" s="18"/>
      <c r="H120" s="23"/>
      <c r="I120" s="13" t="str">
        <f t="shared" si="7"/>
        <v/>
      </c>
      <c r="J120" s="14" t="str">
        <f t="shared" si="8"/>
        <v/>
      </c>
      <c r="K120" s="14" t="str">
        <f t="shared" si="5"/>
        <v/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" x14ac:dyDescent="0.4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" x14ac:dyDescent="0.4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" x14ac:dyDescent="0.4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" x14ac:dyDescent="0.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" x14ac:dyDescent="0.4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" x14ac:dyDescent="0.4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" x14ac:dyDescent="0.4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" x14ac:dyDescent="0.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" x14ac:dyDescent="0.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" x14ac:dyDescent="0.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" x14ac:dyDescent="0.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" x14ac:dyDescent="0.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" x14ac:dyDescent="0.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" x14ac:dyDescent="0.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" x14ac:dyDescent="0.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" x14ac:dyDescent="0.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" x14ac:dyDescent="0.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" x14ac:dyDescent="0.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" x14ac:dyDescent="0.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" x14ac:dyDescent="0.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" x14ac:dyDescent="0.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" x14ac:dyDescent="0.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" x14ac:dyDescent="0.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" x14ac:dyDescent="0.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" x14ac:dyDescent="0.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" x14ac:dyDescent="0.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" x14ac:dyDescent="0.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" x14ac:dyDescent="0.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" x14ac:dyDescent="0.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" x14ac:dyDescent="0.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" x14ac:dyDescent="0.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" x14ac:dyDescent="0.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" x14ac:dyDescent="0.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" x14ac:dyDescent="0.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" x14ac:dyDescent="0.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" x14ac:dyDescent="0.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" x14ac:dyDescent="0.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" x14ac:dyDescent="0.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" x14ac:dyDescent="0.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" x14ac:dyDescent="0.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" x14ac:dyDescent="0.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" x14ac:dyDescent="0.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" x14ac:dyDescent="0.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" x14ac:dyDescent="0.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" x14ac:dyDescent="0.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" x14ac:dyDescent="0.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" x14ac:dyDescent="0.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" x14ac:dyDescent="0.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" x14ac:dyDescent="0.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" x14ac:dyDescent="0.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" x14ac:dyDescent="0.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" x14ac:dyDescent="0.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" x14ac:dyDescent="0.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" x14ac:dyDescent="0.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" x14ac:dyDescent="0.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" x14ac:dyDescent="0.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" x14ac:dyDescent="0.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" x14ac:dyDescent="0.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" x14ac:dyDescent="0.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" x14ac:dyDescent="0.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" x14ac:dyDescent="0.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" x14ac:dyDescent="0.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" x14ac:dyDescent="0.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" x14ac:dyDescent="0.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" x14ac:dyDescent="0.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" x14ac:dyDescent="0.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" x14ac:dyDescent="0.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" x14ac:dyDescent="0.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" x14ac:dyDescent="0.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" x14ac:dyDescent="0.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" x14ac:dyDescent="0.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" x14ac:dyDescent="0.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" x14ac:dyDescent="0.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" x14ac:dyDescent="0.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" x14ac:dyDescent="0.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" x14ac:dyDescent="0.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" x14ac:dyDescent="0.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" x14ac:dyDescent="0.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" x14ac:dyDescent="0.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" x14ac:dyDescent="0.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" x14ac:dyDescent="0.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" x14ac:dyDescent="0.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" x14ac:dyDescent="0.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" x14ac:dyDescent="0.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" x14ac:dyDescent="0.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" x14ac:dyDescent="0.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" x14ac:dyDescent="0.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" x14ac:dyDescent="0.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" x14ac:dyDescent="0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" x14ac:dyDescent="0.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" x14ac:dyDescent="0.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" x14ac:dyDescent="0.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" x14ac:dyDescent="0.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" x14ac:dyDescent="0.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" x14ac:dyDescent="0.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" x14ac:dyDescent="0.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" x14ac:dyDescent="0.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" x14ac:dyDescent="0.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" x14ac:dyDescent="0.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" x14ac:dyDescent="0.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" x14ac:dyDescent="0.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" x14ac:dyDescent="0.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" x14ac:dyDescent="0.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" x14ac:dyDescent="0.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" x14ac:dyDescent="0.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" x14ac:dyDescent="0.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" x14ac:dyDescent="0.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" x14ac:dyDescent="0.4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" x14ac:dyDescent="0.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" x14ac:dyDescent="0.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5" x14ac:dyDescent="0.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15" x14ac:dyDescent="0.4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5" x14ac:dyDescent="0.4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5" x14ac:dyDescent="0.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5" x14ac:dyDescent="0.4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5" x14ac:dyDescent="0.4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5" x14ac:dyDescent="0.4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5" x14ac:dyDescent="0.4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5" x14ac:dyDescent="0.4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5" x14ac:dyDescent="0.4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5" x14ac:dyDescent="0.4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5" x14ac:dyDescent="0.4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5" x14ac:dyDescent="0.4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5" x14ac:dyDescent="0.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5" x14ac:dyDescent="0.4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5" x14ac:dyDescent="0.4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5" x14ac:dyDescent="0.4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5" x14ac:dyDescent="0.4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5" x14ac:dyDescent="0.4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5" x14ac:dyDescent="0.4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5" x14ac:dyDescent="0.4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5" x14ac:dyDescent="0.4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5" x14ac:dyDescent="0.4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5" x14ac:dyDescent="0.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5" x14ac:dyDescent="0.4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5" x14ac:dyDescent="0.4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15" x14ac:dyDescent="0.4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5" x14ac:dyDescent="0.4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5" x14ac:dyDescent="0.4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5" x14ac:dyDescent="0.4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5" x14ac:dyDescent="0.4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5" x14ac:dyDescent="0.4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5" x14ac:dyDescent="0.4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5" x14ac:dyDescent="0.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5" x14ac:dyDescent="0.4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5" x14ac:dyDescent="0.4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5" x14ac:dyDescent="0.4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5" x14ac:dyDescent="0.4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5" x14ac:dyDescent="0.4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5" x14ac:dyDescent="0.4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5" x14ac:dyDescent="0.4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5" x14ac:dyDescent="0.4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5" x14ac:dyDescent="0.4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5" x14ac:dyDescent="0.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5" x14ac:dyDescent="0.4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5" x14ac:dyDescent="0.4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5" x14ac:dyDescent="0.4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5" x14ac:dyDescent="0.4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5" x14ac:dyDescent="0.4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5" x14ac:dyDescent="0.4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5" x14ac:dyDescent="0.4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5" x14ac:dyDescent="0.4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5" x14ac:dyDescent="0.4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5" x14ac:dyDescent="0.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5" x14ac:dyDescent="0.4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5" x14ac:dyDescent="0.4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5" x14ac:dyDescent="0.4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5" x14ac:dyDescent="0.4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5" x14ac:dyDescent="0.4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5" x14ac:dyDescent="0.4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5" x14ac:dyDescent="0.4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5" x14ac:dyDescent="0.4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5" x14ac:dyDescent="0.4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5" x14ac:dyDescent="0.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5" x14ac:dyDescent="0.4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5" x14ac:dyDescent="0.4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5" x14ac:dyDescent="0.4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5" x14ac:dyDescent="0.4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5" x14ac:dyDescent="0.4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5" x14ac:dyDescent="0.4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5" x14ac:dyDescent="0.4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5" x14ac:dyDescent="0.4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5" x14ac:dyDescent="0.4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5" x14ac:dyDescent="0.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5" x14ac:dyDescent="0.4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5" x14ac:dyDescent="0.4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5" x14ac:dyDescent="0.4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5" x14ac:dyDescent="0.4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5" x14ac:dyDescent="0.4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5" x14ac:dyDescent="0.4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5" x14ac:dyDescent="0.4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5" x14ac:dyDescent="0.4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5" x14ac:dyDescent="0.4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5" x14ac:dyDescent="0.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5" x14ac:dyDescent="0.4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5" x14ac:dyDescent="0.4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5" x14ac:dyDescent="0.4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5" x14ac:dyDescent="0.4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5" x14ac:dyDescent="0.4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5" x14ac:dyDescent="0.4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5" x14ac:dyDescent="0.4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5" x14ac:dyDescent="0.4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5" x14ac:dyDescent="0.4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5" x14ac:dyDescent="0.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5" x14ac:dyDescent="0.4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5" x14ac:dyDescent="0.4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5" x14ac:dyDescent="0.4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5" x14ac:dyDescent="0.4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5" x14ac:dyDescent="0.4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5" x14ac:dyDescent="0.4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5" x14ac:dyDescent="0.4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5" x14ac:dyDescent="0.4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5" x14ac:dyDescent="0.4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5" x14ac:dyDescent="0.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5" x14ac:dyDescent="0.4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5" x14ac:dyDescent="0.4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5" x14ac:dyDescent="0.4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5" x14ac:dyDescent="0.4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5" x14ac:dyDescent="0.4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5" x14ac:dyDescent="0.4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5" x14ac:dyDescent="0.4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5" x14ac:dyDescent="0.4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5" x14ac:dyDescent="0.4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5" x14ac:dyDescent="0.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5" x14ac:dyDescent="0.4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5" x14ac:dyDescent="0.4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5" x14ac:dyDescent="0.4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5" x14ac:dyDescent="0.4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5" x14ac:dyDescent="0.4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5" x14ac:dyDescent="0.4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5" x14ac:dyDescent="0.4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5" x14ac:dyDescent="0.4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5" x14ac:dyDescent="0.4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5" x14ac:dyDescent="0.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5" x14ac:dyDescent="0.4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5" x14ac:dyDescent="0.4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5" x14ac:dyDescent="0.4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5" x14ac:dyDescent="0.4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5" x14ac:dyDescent="0.4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5" x14ac:dyDescent="0.4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5" x14ac:dyDescent="0.4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5" x14ac:dyDescent="0.4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5" x14ac:dyDescent="0.4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5" x14ac:dyDescent="0.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5" x14ac:dyDescent="0.4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5" x14ac:dyDescent="0.4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5" x14ac:dyDescent="0.4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5" x14ac:dyDescent="0.4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5" x14ac:dyDescent="0.4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5" x14ac:dyDescent="0.4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5" x14ac:dyDescent="0.4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5" x14ac:dyDescent="0.4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5" x14ac:dyDescent="0.4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5" x14ac:dyDescent="0.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5" x14ac:dyDescent="0.4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5" x14ac:dyDescent="0.4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5" x14ac:dyDescent="0.4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5" x14ac:dyDescent="0.4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5" x14ac:dyDescent="0.4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5" x14ac:dyDescent="0.4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5" x14ac:dyDescent="0.4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5" x14ac:dyDescent="0.4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5" x14ac:dyDescent="0.4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5" x14ac:dyDescent="0.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5" x14ac:dyDescent="0.4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5" x14ac:dyDescent="0.4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5" x14ac:dyDescent="0.4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5" x14ac:dyDescent="0.4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5" x14ac:dyDescent="0.4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5" x14ac:dyDescent="0.4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5" x14ac:dyDescent="0.4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5" x14ac:dyDescent="0.4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5" x14ac:dyDescent="0.4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5" x14ac:dyDescent="0.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5" x14ac:dyDescent="0.4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5" x14ac:dyDescent="0.4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5" x14ac:dyDescent="0.4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5" x14ac:dyDescent="0.4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5" x14ac:dyDescent="0.4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5" x14ac:dyDescent="0.4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5" x14ac:dyDescent="0.4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5" x14ac:dyDescent="0.4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5" x14ac:dyDescent="0.4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5" x14ac:dyDescent="0.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5" x14ac:dyDescent="0.4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5" x14ac:dyDescent="0.4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5" x14ac:dyDescent="0.4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5" x14ac:dyDescent="0.4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5" x14ac:dyDescent="0.4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5" x14ac:dyDescent="0.4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5" x14ac:dyDescent="0.4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5" x14ac:dyDescent="0.4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5" x14ac:dyDescent="0.4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5" x14ac:dyDescent="0.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5" x14ac:dyDescent="0.4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5" x14ac:dyDescent="0.4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5" x14ac:dyDescent="0.4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5" x14ac:dyDescent="0.4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5" x14ac:dyDescent="0.4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5" x14ac:dyDescent="0.4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5" x14ac:dyDescent="0.4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5" x14ac:dyDescent="0.4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5" x14ac:dyDescent="0.4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5" x14ac:dyDescent="0.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5" x14ac:dyDescent="0.4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5" x14ac:dyDescent="0.4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5" x14ac:dyDescent="0.4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5" x14ac:dyDescent="0.4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5" x14ac:dyDescent="0.4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5" x14ac:dyDescent="0.4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5" x14ac:dyDescent="0.4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5" x14ac:dyDescent="0.4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5" x14ac:dyDescent="0.4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5" x14ac:dyDescent="0.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5" x14ac:dyDescent="0.4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5" x14ac:dyDescent="0.4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5" x14ac:dyDescent="0.4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5" x14ac:dyDescent="0.4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5" x14ac:dyDescent="0.4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5" x14ac:dyDescent="0.4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5" x14ac:dyDescent="0.4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5" x14ac:dyDescent="0.4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5" x14ac:dyDescent="0.4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5" x14ac:dyDescent="0.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5" x14ac:dyDescent="0.4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5" x14ac:dyDescent="0.4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5" x14ac:dyDescent="0.4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5" x14ac:dyDescent="0.4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5" x14ac:dyDescent="0.4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5" x14ac:dyDescent="0.4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5" x14ac:dyDescent="0.4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5" x14ac:dyDescent="0.4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5" x14ac:dyDescent="0.4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5" x14ac:dyDescent="0.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5" x14ac:dyDescent="0.4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5" x14ac:dyDescent="0.4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5" x14ac:dyDescent="0.4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5" x14ac:dyDescent="0.4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5" x14ac:dyDescent="0.4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5" x14ac:dyDescent="0.4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5" x14ac:dyDescent="0.4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5" x14ac:dyDescent="0.4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5" x14ac:dyDescent="0.4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5" x14ac:dyDescent="0.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5" x14ac:dyDescent="0.4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5" x14ac:dyDescent="0.4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5" x14ac:dyDescent="0.4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5" x14ac:dyDescent="0.4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5" x14ac:dyDescent="0.4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5" x14ac:dyDescent="0.4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5" x14ac:dyDescent="0.4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5" x14ac:dyDescent="0.4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5" x14ac:dyDescent="0.4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5" x14ac:dyDescent="0.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5" x14ac:dyDescent="0.4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5" x14ac:dyDescent="0.4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5" x14ac:dyDescent="0.4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5" x14ac:dyDescent="0.4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5" x14ac:dyDescent="0.4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5" x14ac:dyDescent="0.4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5" x14ac:dyDescent="0.4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5" x14ac:dyDescent="0.4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5" x14ac:dyDescent="0.4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5" x14ac:dyDescent="0.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5" x14ac:dyDescent="0.4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5" x14ac:dyDescent="0.4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5" x14ac:dyDescent="0.4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5" x14ac:dyDescent="0.4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5" x14ac:dyDescent="0.4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5" x14ac:dyDescent="0.4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5" x14ac:dyDescent="0.4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5" x14ac:dyDescent="0.4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5" x14ac:dyDescent="0.4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5" x14ac:dyDescent="0.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5" x14ac:dyDescent="0.4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5" x14ac:dyDescent="0.4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5" x14ac:dyDescent="0.4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5" x14ac:dyDescent="0.4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5" x14ac:dyDescent="0.4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5" x14ac:dyDescent="0.4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5" x14ac:dyDescent="0.4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5" x14ac:dyDescent="0.4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5" x14ac:dyDescent="0.4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5" x14ac:dyDescent="0.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5" x14ac:dyDescent="0.4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5" x14ac:dyDescent="0.4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5" x14ac:dyDescent="0.4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5" x14ac:dyDescent="0.4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5" x14ac:dyDescent="0.4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5" x14ac:dyDescent="0.4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5" x14ac:dyDescent="0.4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5" x14ac:dyDescent="0.4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5" x14ac:dyDescent="0.4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5" x14ac:dyDescent="0.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5" x14ac:dyDescent="0.4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5" x14ac:dyDescent="0.4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5" x14ac:dyDescent="0.4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5" x14ac:dyDescent="0.4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5" x14ac:dyDescent="0.4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5" x14ac:dyDescent="0.4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5" x14ac:dyDescent="0.4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5" x14ac:dyDescent="0.4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5" x14ac:dyDescent="0.4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5" x14ac:dyDescent="0.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5" x14ac:dyDescent="0.4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5" x14ac:dyDescent="0.4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5" x14ac:dyDescent="0.4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5" x14ac:dyDescent="0.4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5" x14ac:dyDescent="0.4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5" x14ac:dyDescent="0.4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5" x14ac:dyDescent="0.4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5" x14ac:dyDescent="0.4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5" x14ac:dyDescent="0.4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5" x14ac:dyDescent="0.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5" x14ac:dyDescent="0.4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5" x14ac:dyDescent="0.4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5" x14ac:dyDescent="0.4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5" x14ac:dyDescent="0.4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5" x14ac:dyDescent="0.4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5" x14ac:dyDescent="0.4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5" x14ac:dyDescent="0.4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5" x14ac:dyDescent="0.4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5" x14ac:dyDescent="0.4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5" x14ac:dyDescent="0.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5" x14ac:dyDescent="0.4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5" x14ac:dyDescent="0.4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5" x14ac:dyDescent="0.4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5" x14ac:dyDescent="0.4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5" x14ac:dyDescent="0.4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5" x14ac:dyDescent="0.4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5" x14ac:dyDescent="0.4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5" x14ac:dyDescent="0.4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5" x14ac:dyDescent="0.4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5" x14ac:dyDescent="0.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5" x14ac:dyDescent="0.4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5" x14ac:dyDescent="0.4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5" x14ac:dyDescent="0.4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5" x14ac:dyDescent="0.4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5" x14ac:dyDescent="0.4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5" x14ac:dyDescent="0.4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5" x14ac:dyDescent="0.4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5" x14ac:dyDescent="0.4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5" x14ac:dyDescent="0.4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5" x14ac:dyDescent="0.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5" x14ac:dyDescent="0.4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5" x14ac:dyDescent="0.4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5" x14ac:dyDescent="0.4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5" x14ac:dyDescent="0.4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5" x14ac:dyDescent="0.4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5" x14ac:dyDescent="0.4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5" x14ac:dyDescent="0.4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5" x14ac:dyDescent="0.4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5" x14ac:dyDescent="0.4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5" x14ac:dyDescent="0.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5" x14ac:dyDescent="0.4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5" x14ac:dyDescent="0.4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5" x14ac:dyDescent="0.4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5" x14ac:dyDescent="0.4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5" x14ac:dyDescent="0.4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5" x14ac:dyDescent="0.4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5" x14ac:dyDescent="0.4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5" x14ac:dyDescent="0.4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5" x14ac:dyDescent="0.4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5" x14ac:dyDescent="0.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5" x14ac:dyDescent="0.4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5" x14ac:dyDescent="0.4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5" x14ac:dyDescent="0.4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5" x14ac:dyDescent="0.4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5" x14ac:dyDescent="0.4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5" x14ac:dyDescent="0.4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5" x14ac:dyDescent="0.4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5" x14ac:dyDescent="0.4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5" x14ac:dyDescent="0.4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5" x14ac:dyDescent="0.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5" x14ac:dyDescent="0.4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5" x14ac:dyDescent="0.4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5" x14ac:dyDescent="0.4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5" x14ac:dyDescent="0.4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5" x14ac:dyDescent="0.4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5" x14ac:dyDescent="0.4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5" x14ac:dyDescent="0.4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5" x14ac:dyDescent="0.4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5" x14ac:dyDescent="0.4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5" x14ac:dyDescent="0.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5" x14ac:dyDescent="0.4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5" x14ac:dyDescent="0.4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5" x14ac:dyDescent="0.4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5" x14ac:dyDescent="0.4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5" x14ac:dyDescent="0.4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5" x14ac:dyDescent="0.4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5" x14ac:dyDescent="0.4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5" x14ac:dyDescent="0.4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5" x14ac:dyDescent="0.4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5" x14ac:dyDescent="0.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5" x14ac:dyDescent="0.4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5" x14ac:dyDescent="0.4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5" x14ac:dyDescent="0.4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5" x14ac:dyDescent="0.4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5" x14ac:dyDescent="0.4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5" x14ac:dyDescent="0.4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5" x14ac:dyDescent="0.4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5" x14ac:dyDescent="0.4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5" x14ac:dyDescent="0.4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5" x14ac:dyDescent="0.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5" x14ac:dyDescent="0.4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5" x14ac:dyDescent="0.4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5" x14ac:dyDescent="0.4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5" x14ac:dyDescent="0.4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5" x14ac:dyDescent="0.4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5" x14ac:dyDescent="0.4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5" x14ac:dyDescent="0.4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5" x14ac:dyDescent="0.4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5" x14ac:dyDescent="0.4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5" x14ac:dyDescent="0.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5" x14ac:dyDescent="0.4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5" x14ac:dyDescent="0.4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5" x14ac:dyDescent="0.4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5" x14ac:dyDescent="0.4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5" x14ac:dyDescent="0.4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5" x14ac:dyDescent="0.4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5" x14ac:dyDescent="0.4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5" x14ac:dyDescent="0.4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5" x14ac:dyDescent="0.4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5" x14ac:dyDescent="0.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5" x14ac:dyDescent="0.4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5" x14ac:dyDescent="0.4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5" x14ac:dyDescent="0.4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5" x14ac:dyDescent="0.4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5" x14ac:dyDescent="0.4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5" x14ac:dyDescent="0.4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5" x14ac:dyDescent="0.4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5" x14ac:dyDescent="0.4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5" x14ac:dyDescent="0.4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5" x14ac:dyDescent="0.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5" x14ac:dyDescent="0.4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5" x14ac:dyDescent="0.4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5" x14ac:dyDescent="0.4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5" x14ac:dyDescent="0.4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5" x14ac:dyDescent="0.4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5" x14ac:dyDescent="0.4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5" x14ac:dyDescent="0.4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5" x14ac:dyDescent="0.4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5" x14ac:dyDescent="0.4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5" x14ac:dyDescent="0.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5" x14ac:dyDescent="0.4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5" x14ac:dyDescent="0.4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5" x14ac:dyDescent="0.4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5" x14ac:dyDescent="0.4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5" x14ac:dyDescent="0.4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5" x14ac:dyDescent="0.4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5" x14ac:dyDescent="0.4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5" x14ac:dyDescent="0.4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5" x14ac:dyDescent="0.4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5" x14ac:dyDescent="0.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5" x14ac:dyDescent="0.4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5" x14ac:dyDescent="0.4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5" x14ac:dyDescent="0.4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5" x14ac:dyDescent="0.4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5" x14ac:dyDescent="0.4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5" x14ac:dyDescent="0.4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5" x14ac:dyDescent="0.4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5" x14ac:dyDescent="0.4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5" x14ac:dyDescent="0.4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5" x14ac:dyDescent="0.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5" x14ac:dyDescent="0.4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5" x14ac:dyDescent="0.4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5" x14ac:dyDescent="0.4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5" x14ac:dyDescent="0.4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5" x14ac:dyDescent="0.4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5" x14ac:dyDescent="0.4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5" x14ac:dyDescent="0.4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5" x14ac:dyDescent="0.4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5" x14ac:dyDescent="0.4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5" x14ac:dyDescent="0.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5" x14ac:dyDescent="0.4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5" x14ac:dyDescent="0.4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5" x14ac:dyDescent="0.4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5" x14ac:dyDescent="0.4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5" x14ac:dyDescent="0.4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5" x14ac:dyDescent="0.4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5" x14ac:dyDescent="0.4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5" x14ac:dyDescent="0.4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5" x14ac:dyDescent="0.4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5" x14ac:dyDescent="0.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5" x14ac:dyDescent="0.4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5" x14ac:dyDescent="0.4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5" x14ac:dyDescent="0.4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5" x14ac:dyDescent="0.4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5" x14ac:dyDescent="0.4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5" x14ac:dyDescent="0.4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5" x14ac:dyDescent="0.4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5" x14ac:dyDescent="0.4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5" x14ac:dyDescent="0.4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5" x14ac:dyDescent="0.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5" x14ac:dyDescent="0.4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5" x14ac:dyDescent="0.4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5" x14ac:dyDescent="0.4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5" x14ac:dyDescent="0.4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5" x14ac:dyDescent="0.4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5" x14ac:dyDescent="0.4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5" x14ac:dyDescent="0.4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5" x14ac:dyDescent="0.4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5" x14ac:dyDescent="0.4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5" x14ac:dyDescent="0.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5" x14ac:dyDescent="0.4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5" x14ac:dyDescent="0.4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5" x14ac:dyDescent="0.4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5" x14ac:dyDescent="0.4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5" x14ac:dyDescent="0.4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5" x14ac:dyDescent="0.4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5" x14ac:dyDescent="0.4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5" x14ac:dyDescent="0.4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5" x14ac:dyDescent="0.4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5" x14ac:dyDescent="0.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5" x14ac:dyDescent="0.4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5" x14ac:dyDescent="0.4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5" x14ac:dyDescent="0.4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5" x14ac:dyDescent="0.4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5" x14ac:dyDescent="0.4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5" x14ac:dyDescent="0.4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5" x14ac:dyDescent="0.4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5" x14ac:dyDescent="0.4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5" x14ac:dyDescent="0.4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5" x14ac:dyDescent="0.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5" x14ac:dyDescent="0.4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5" x14ac:dyDescent="0.4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5" x14ac:dyDescent="0.4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5" x14ac:dyDescent="0.4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5" x14ac:dyDescent="0.4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5" x14ac:dyDescent="0.4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5" x14ac:dyDescent="0.4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5" x14ac:dyDescent="0.4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5" x14ac:dyDescent="0.4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5" x14ac:dyDescent="0.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5" x14ac:dyDescent="0.4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5" x14ac:dyDescent="0.4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5" x14ac:dyDescent="0.4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5" x14ac:dyDescent="0.4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5" x14ac:dyDescent="0.4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5" x14ac:dyDescent="0.4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5" x14ac:dyDescent="0.4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5" x14ac:dyDescent="0.4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5" x14ac:dyDescent="0.4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5" x14ac:dyDescent="0.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5" x14ac:dyDescent="0.4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5" x14ac:dyDescent="0.4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5" x14ac:dyDescent="0.4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5" x14ac:dyDescent="0.4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5" x14ac:dyDescent="0.4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5" x14ac:dyDescent="0.4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5" x14ac:dyDescent="0.4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5" x14ac:dyDescent="0.4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5" x14ac:dyDescent="0.4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5" x14ac:dyDescent="0.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5" x14ac:dyDescent="0.4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5" x14ac:dyDescent="0.4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5" x14ac:dyDescent="0.4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5" x14ac:dyDescent="0.4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5" x14ac:dyDescent="0.4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5" x14ac:dyDescent="0.4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5" x14ac:dyDescent="0.4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5" x14ac:dyDescent="0.4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5" x14ac:dyDescent="0.4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5" x14ac:dyDescent="0.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5" x14ac:dyDescent="0.4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5" x14ac:dyDescent="0.4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5" x14ac:dyDescent="0.4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5" x14ac:dyDescent="0.4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5" x14ac:dyDescent="0.4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5" x14ac:dyDescent="0.4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5" x14ac:dyDescent="0.4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5" x14ac:dyDescent="0.4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5" x14ac:dyDescent="0.4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5" x14ac:dyDescent="0.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5" x14ac:dyDescent="0.4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5" x14ac:dyDescent="0.4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5" x14ac:dyDescent="0.4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5" x14ac:dyDescent="0.4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5" x14ac:dyDescent="0.4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5" x14ac:dyDescent="0.4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5" x14ac:dyDescent="0.4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5" x14ac:dyDescent="0.4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5" x14ac:dyDescent="0.4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5" x14ac:dyDescent="0.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5" x14ac:dyDescent="0.4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5" x14ac:dyDescent="0.4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5" x14ac:dyDescent="0.4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5" x14ac:dyDescent="0.4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5" x14ac:dyDescent="0.4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5" x14ac:dyDescent="0.4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5" x14ac:dyDescent="0.4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5" x14ac:dyDescent="0.4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5" x14ac:dyDescent="0.4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5" x14ac:dyDescent="0.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5" x14ac:dyDescent="0.4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5" x14ac:dyDescent="0.4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5" x14ac:dyDescent="0.4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5" x14ac:dyDescent="0.4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5" x14ac:dyDescent="0.4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5" x14ac:dyDescent="0.4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5" x14ac:dyDescent="0.4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5" x14ac:dyDescent="0.4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5" x14ac:dyDescent="0.4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5" x14ac:dyDescent="0.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5" x14ac:dyDescent="0.4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5" x14ac:dyDescent="0.4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5" x14ac:dyDescent="0.4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5" x14ac:dyDescent="0.4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5" x14ac:dyDescent="0.4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5" x14ac:dyDescent="0.4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5" x14ac:dyDescent="0.4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5" x14ac:dyDescent="0.4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5" x14ac:dyDescent="0.4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5" x14ac:dyDescent="0.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5" x14ac:dyDescent="0.4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5" x14ac:dyDescent="0.4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5" x14ac:dyDescent="0.4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5" x14ac:dyDescent="0.4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5" x14ac:dyDescent="0.4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5" x14ac:dyDescent="0.4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5" x14ac:dyDescent="0.4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5" x14ac:dyDescent="0.4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5" x14ac:dyDescent="0.4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5" x14ac:dyDescent="0.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5" x14ac:dyDescent="0.4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5" x14ac:dyDescent="0.4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5" x14ac:dyDescent="0.4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5" x14ac:dyDescent="0.4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5" x14ac:dyDescent="0.4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5" x14ac:dyDescent="0.4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5" x14ac:dyDescent="0.4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5" x14ac:dyDescent="0.4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5" x14ac:dyDescent="0.4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5" x14ac:dyDescent="0.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5" x14ac:dyDescent="0.4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5" x14ac:dyDescent="0.4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5" x14ac:dyDescent="0.4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5" x14ac:dyDescent="0.4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5" x14ac:dyDescent="0.4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5" x14ac:dyDescent="0.4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5" x14ac:dyDescent="0.4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5" x14ac:dyDescent="0.4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5" x14ac:dyDescent="0.4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5" x14ac:dyDescent="0.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5" x14ac:dyDescent="0.4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5" x14ac:dyDescent="0.4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5" x14ac:dyDescent="0.4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5" x14ac:dyDescent="0.4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5" x14ac:dyDescent="0.4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5" x14ac:dyDescent="0.4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5" x14ac:dyDescent="0.4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5" x14ac:dyDescent="0.4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5" x14ac:dyDescent="0.4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5" x14ac:dyDescent="0.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5" x14ac:dyDescent="0.4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5" x14ac:dyDescent="0.4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5" x14ac:dyDescent="0.4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5" x14ac:dyDescent="0.4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5" x14ac:dyDescent="0.4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5" x14ac:dyDescent="0.4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5" x14ac:dyDescent="0.4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5" x14ac:dyDescent="0.4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5" x14ac:dyDescent="0.4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5" x14ac:dyDescent="0.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5" x14ac:dyDescent="0.4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5" x14ac:dyDescent="0.4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5" x14ac:dyDescent="0.4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5" x14ac:dyDescent="0.4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5" x14ac:dyDescent="0.4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5" x14ac:dyDescent="0.4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5" x14ac:dyDescent="0.4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5" x14ac:dyDescent="0.4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5" x14ac:dyDescent="0.4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5" x14ac:dyDescent="0.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5" x14ac:dyDescent="0.4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5" x14ac:dyDescent="0.4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5" x14ac:dyDescent="0.4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5" x14ac:dyDescent="0.4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5" x14ac:dyDescent="0.4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5" x14ac:dyDescent="0.4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5" x14ac:dyDescent="0.4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5" x14ac:dyDescent="0.4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5" x14ac:dyDescent="0.4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5" x14ac:dyDescent="0.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5" x14ac:dyDescent="0.4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5" x14ac:dyDescent="0.4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5" x14ac:dyDescent="0.4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5" x14ac:dyDescent="0.4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5" x14ac:dyDescent="0.4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5" x14ac:dyDescent="0.4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5" x14ac:dyDescent="0.4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5" x14ac:dyDescent="0.4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5" x14ac:dyDescent="0.4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5" x14ac:dyDescent="0.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5" x14ac:dyDescent="0.4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5" x14ac:dyDescent="0.4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5" x14ac:dyDescent="0.4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5" x14ac:dyDescent="0.4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5" x14ac:dyDescent="0.4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5" x14ac:dyDescent="0.4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ht="15" x14ac:dyDescent="0.4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ht="15" x14ac:dyDescent="0.4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ht="15" x14ac:dyDescent="0.4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ht="15" x14ac:dyDescent="0.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ht="15" x14ac:dyDescent="0.4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ht="15" x14ac:dyDescent="0.4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ht="15" x14ac:dyDescent="0.4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ht="15" x14ac:dyDescent="0.4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ht="15" x14ac:dyDescent="0.4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ht="15" x14ac:dyDescent="0.4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ht="15" x14ac:dyDescent="0.4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ht="15" x14ac:dyDescent="0.4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ht="15" x14ac:dyDescent="0.4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ht="15" x14ac:dyDescent="0.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ht="15" x14ac:dyDescent="0.4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ht="15" x14ac:dyDescent="0.4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ht="15" x14ac:dyDescent="0.4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ht="15" x14ac:dyDescent="0.4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ht="15" x14ac:dyDescent="0.4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ht="15" x14ac:dyDescent="0.4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ht="15" x14ac:dyDescent="0.4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ht="15" x14ac:dyDescent="0.4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ht="15" x14ac:dyDescent="0.4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ht="15" x14ac:dyDescent="0.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ht="15" x14ac:dyDescent="0.4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ht="15" x14ac:dyDescent="0.4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ht="15" x14ac:dyDescent="0.4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ht="15" x14ac:dyDescent="0.4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ht="15" x14ac:dyDescent="0.4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ht="15" x14ac:dyDescent="0.4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ht="15" x14ac:dyDescent="0.4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ht="15" x14ac:dyDescent="0.4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ht="15" x14ac:dyDescent="0.4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ht="15" x14ac:dyDescent="0.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ht="15" x14ac:dyDescent="0.4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ht="15" x14ac:dyDescent="0.4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ht="15" x14ac:dyDescent="0.4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ht="15" x14ac:dyDescent="0.4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ht="15" x14ac:dyDescent="0.4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ht="15" x14ac:dyDescent="0.4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ht="15" x14ac:dyDescent="0.4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ht="15" x14ac:dyDescent="0.4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ht="15" x14ac:dyDescent="0.4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ht="15" x14ac:dyDescent="0.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ht="15" x14ac:dyDescent="0.4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ht="15" x14ac:dyDescent="0.4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ht="15" x14ac:dyDescent="0.4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ht="15" x14ac:dyDescent="0.4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ht="15" x14ac:dyDescent="0.4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ht="15" x14ac:dyDescent="0.4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ht="15" x14ac:dyDescent="0.4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ht="15" x14ac:dyDescent="0.4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ht="15" x14ac:dyDescent="0.4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ht="15" x14ac:dyDescent="0.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ht="15" x14ac:dyDescent="0.4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ht="15" x14ac:dyDescent="0.4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ht="15" x14ac:dyDescent="0.4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ht="15" x14ac:dyDescent="0.4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ht="15" x14ac:dyDescent="0.4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ht="15" x14ac:dyDescent="0.4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ht="15" x14ac:dyDescent="0.4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ht="15" x14ac:dyDescent="0.4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ht="15" x14ac:dyDescent="0.4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ht="15" x14ac:dyDescent="0.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</sheetData>
  <sheetProtection algorithmName="SHA-512" hashValue="j7Nx+40CzrH1/sWG5pzKNO3H8mGzOkY3K1LftAA0DnrPHzcI3TX3rDgyTisISCwRn/vYeXlftPat0ZwWHKj2sg==" saltValue="rWKxfLKg2Ny2g9cjgKo06g==" spinCount="100000" sheet="1" objects="1" scenarios="1"/>
  <hyperlinks>
    <hyperlink ref="A2" r:id="rId1" xr:uid="{00000000-0004-0000-0000-000000000000}"/>
  </hyperlinks>
  <pageMargins left="0.74805555555555614" right="0.74805555555555614" top="1.3776388888888891" bottom="1.3776388888888891" header="0.98388888888888903" footer="0.9838888888888890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Gareth Claase</dc:creator>
  <cp:keywords/>
  <dc:description/>
  <cp:lastModifiedBy>Gareth Claase</cp:lastModifiedBy>
  <cp:revision/>
  <dcterms:created xsi:type="dcterms:W3CDTF">2022-06-22T06:21:08Z</dcterms:created>
  <dcterms:modified xsi:type="dcterms:W3CDTF">2024-08-25T16:26:07Z</dcterms:modified>
  <cp:category/>
  <cp:contentStatus/>
</cp:coreProperties>
</file>